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  <sheet name="Лист6" sheetId="6" r:id="rId6"/>
    <sheet name="Лист7" sheetId="7" r:id="rId7"/>
    <sheet name="Лист8" sheetId="8" r:id="rId8"/>
    <sheet name="Лист9" sheetId="9" r:id="rId9"/>
    <sheet name="Лист10" sheetId="10" r:id="rId10"/>
  </sheets>
  <definedNames>
    <definedName name="_xlnm.Print_Area" localSheetId="0">Лист1!$A$1:$K$77</definedName>
  </definedNames>
  <calcPr calcId="145621"/>
</workbook>
</file>

<file path=xl/calcChain.xml><?xml version="1.0" encoding="utf-8"?>
<calcChain xmlns="http://schemas.openxmlformats.org/spreadsheetml/2006/main">
  <c r="K73" i="10" l="1"/>
  <c r="J73" i="10"/>
  <c r="I73" i="10"/>
  <c r="H73" i="10"/>
  <c r="G73" i="10"/>
  <c r="F73" i="10"/>
  <c r="E73" i="10"/>
  <c r="D73" i="10"/>
  <c r="C73" i="10"/>
  <c r="B73" i="10"/>
  <c r="K68" i="10"/>
  <c r="J68" i="10"/>
  <c r="I68" i="10"/>
  <c r="H68" i="10"/>
  <c r="G68" i="10"/>
  <c r="F68" i="10"/>
  <c r="E68" i="10"/>
  <c r="D68" i="10"/>
  <c r="C68" i="10"/>
  <c r="B68" i="10"/>
  <c r="K67" i="10"/>
  <c r="J67" i="10"/>
  <c r="I67" i="10"/>
  <c r="H67" i="10"/>
  <c r="G67" i="10"/>
  <c r="F67" i="10"/>
  <c r="E67" i="10"/>
  <c r="D67" i="10"/>
  <c r="C67" i="10"/>
  <c r="B67" i="10"/>
  <c r="K66" i="10"/>
  <c r="J66" i="10"/>
  <c r="I66" i="10"/>
  <c r="H66" i="10"/>
  <c r="G66" i="10"/>
  <c r="F66" i="10"/>
  <c r="E66" i="10"/>
  <c r="D66" i="10"/>
  <c r="C66" i="10"/>
  <c r="B66" i="10"/>
  <c r="K64" i="10"/>
  <c r="K72" i="10" s="1"/>
  <c r="J64" i="10"/>
  <c r="J72" i="10" s="1"/>
  <c r="I64" i="10"/>
  <c r="I72" i="10" s="1"/>
  <c r="H64" i="10"/>
  <c r="H72" i="10" s="1"/>
  <c r="G64" i="10"/>
  <c r="G72" i="10" s="1"/>
  <c r="F64" i="10"/>
  <c r="F72" i="10" s="1"/>
  <c r="E64" i="10"/>
  <c r="E72" i="10" s="1"/>
  <c r="D64" i="10"/>
  <c r="D72" i="10" s="1"/>
  <c r="C64" i="10"/>
  <c r="C72" i="10" s="1"/>
  <c r="B64" i="10"/>
  <c r="B72" i="10" s="1"/>
  <c r="K62" i="10"/>
  <c r="J62" i="10"/>
  <c r="I62" i="10"/>
  <c r="H62" i="10"/>
  <c r="G62" i="10"/>
  <c r="F62" i="10"/>
  <c r="E62" i="10"/>
  <c r="D62" i="10"/>
  <c r="C62" i="10"/>
  <c r="B62" i="10"/>
  <c r="K61" i="10"/>
  <c r="J61" i="10"/>
  <c r="I61" i="10"/>
  <c r="H61" i="10"/>
  <c r="G61" i="10"/>
  <c r="F61" i="10"/>
  <c r="E61" i="10"/>
  <c r="D61" i="10"/>
  <c r="C61" i="10"/>
  <c r="B61" i="10"/>
  <c r="K59" i="10"/>
  <c r="K71" i="10" s="1"/>
  <c r="J59" i="10"/>
  <c r="J71" i="10" s="1"/>
  <c r="I59" i="10"/>
  <c r="I71" i="10" s="1"/>
  <c r="H59" i="10"/>
  <c r="H71" i="10" s="1"/>
  <c r="G59" i="10"/>
  <c r="G71" i="10" s="1"/>
  <c r="F59" i="10"/>
  <c r="F71" i="10" s="1"/>
  <c r="E59" i="10"/>
  <c r="E71" i="10" s="1"/>
  <c r="D59" i="10"/>
  <c r="D71" i="10" s="1"/>
  <c r="C59" i="10"/>
  <c r="C71" i="10" s="1"/>
  <c r="B59" i="10"/>
  <c r="B71" i="10" s="1"/>
  <c r="K57" i="10"/>
  <c r="J57" i="10"/>
  <c r="I57" i="10"/>
  <c r="H57" i="10"/>
  <c r="G57" i="10"/>
  <c r="F57" i="10"/>
  <c r="E57" i="10"/>
  <c r="D57" i="10"/>
  <c r="C57" i="10"/>
  <c r="B57" i="10"/>
  <c r="K56" i="10"/>
  <c r="J56" i="10"/>
  <c r="I56" i="10"/>
  <c r="H56" i="10"/>
  <c r="G56" i="10"/>
  <c r="F56" i="10"/>
  <c r="E56" i="10"/>
  <c r="D56" i="10"/>
  <c r="C56" i="10"/>
  <c r="B56" i="10"/>
  <c r="K55" i="10"/>
  <c r="J55" i="10"/>
  <c r="I55" i="10"/>
  <c r="H55" i="10"/>
  <c r="G55" i="10"/>
  <c r="F55" i="10"/>
  <c r="E55" i="10"/>
  <c r="D55" i="10"/>
  <c r="C55" i="10"/>
  <c r="B55" i="10"/>
  <c r="K54" i="10"/>
  <c r="K70" i="10" s="1"/>
  <c r="K74" i="10" s="1"/>
  <c r="K75" i="10" s="1"/>
  <c r="J54" i="10"/>
  <c r="J70" i="10" s="1"/>
  <c r="I54" i="10"/>
  <c r="I70" i="10" s="1"/>
  <c r="I74" i="10" s="1"/>
  <c r="I75" i="10" s="1"/>
  <c r="H54" i="10"/>
  <c r="H70" i="10" s="1"/>
  <c r="G54" i="10"/>
  <c r="G70" i="10" s="1"/>
  <c r="G74" i="10" s="1"/>
  <c r="G75" i="10" s="1"/>
  <c r="F54" i="10"/>
  <c r="F70" i="10" s="1"/>
  <c r="E54" i="10"/>
  <c r="E70" i="10" s="1"/>
  <c r="E74" i="10" s="1"/>
  <c r="E75" i="10" s="1"/>
  <c r="D54" i="10"/>
  <c r="D70" i="10" s="1"/>
  <c r="C54" i="10"/>
  <c r="C70" i="10" s="1"/>
  <c r="C74" i="10" s="1"/>
  <c r="C75" i="10" s="1"/>
  <c r="B54" i="10"/>
  <c r="B70" i="10" s="1"/>
  <c r="K52" i="10"/>
  <c r="J52" i="10"/>
  <c r="I52" i="10"/>
  <c r="H52" i="10"/>
  <c r="G52" i="10"/>
  <c r="F52" i="10"/>
  <c r="E52" i="10"/>
  <c r="D52" i="10"/>
  <c r="C52" i="10"/>
  <c r="B52" i="10"/>
  <c r="K51" i="10"/>
  <c r="J51" i="10"/>
  <c r="I51" i="10"/>
  <c r="H51" i="10"/>
  <c r="G51" i="10"/>
  <c r="F51" i="10"/>
  <c r="E51" i="10"/>
  <c r="D51" i="10"/>
  <c r="C51" i="10"/>
  <c r="B51" i="10"/>
  <c r="K50" i="10"/>
  <c r="J50" i="10"/>
  <c r="I50" i="10"/>
  <c r="H50" i="10"/>
  <c r="G50" i="10"/>
  <c r="F50" i="10"/>
  <c r="E50" i="10"/>
  <c r="D50" i="10"/>
  <c r="C50" i="10"/>
  <c r="B50" i="10"/>
  <c r="A49" i="10"/>
  <c r="K39" i="10"/>
  <c r="J39" i="10"/>
  <c r="I39" i="10"/>
  <c r="H39" i="10"/>
  <c r="G39" i="10"/>
  <c r="F39" i="10"/>
  <c r="E39" i="10"/>
  <c r="D39" i="10"/>
  <c r="C39" i="10"/>
  <c r="B39" i="10"/>
  <c r="K38" i="10"/>
  <c r="J38" i="10"/>
  <c r="I38" i="10"/>
  <c r="H38" i="10"/>
  <c r="G38" i="10"/>
  <c r="F38" i="10"/>
  <c r="E38" i="10"/>
  <c r="D38" i="10"/>
  <c r="C38" i="10"/>
  <c r="B38" i="10"/>
  <c r="K37" i="10"/>
  <c r="J37" i="10"/>
  <c r="I37" i="10"/>
  <c r="H37" i="10"/>
  <c r="G37" i="10"/>
  <c r="F37" i="10"/>
  <c r="E37" i="10"/>
  <c r="D37" i="10"/>
  <c r="C37" i="10"/>
  <c r="B37" i="10"/>
  <c r="K36" i="10"/>
  <c r="J36" i="10"/>
  <c r="I36" i="10"/>
  <c r="H36" i="10"/>
  <c r="G36" i="10"/>
  <c r="F36" i="10"/>
  <c r="E36" i="10"/>
  <c r="D36" i="10"/>
  <c r="C36" i="10"/>
  <c r="B36" i="10"/>
  <c r="K35" i="10"/>
  <c r="K60" i="10" s="1"/>
  <c r="J35" i="10"/>
  <c r="J60" i="10" s="1"/>
  <c r="I35" i="10"/>
  <c r="I60" i="10" s="1"/>
  <c r="H35" i="10"/>
  <c r="H60" i="10" s="1"/>
  <c r="G35" i="10"/>
  <c r="G60" i="10" s="1"/>
  <c r="F35" i="10"/>
  <c r="F60" i="10" s="1"/>
  <c r="E35" i="10"/>
  <c r="E60" i="10" s="1"/>
  <c r="D35" i="10"/>
  <c r="D60" i="10" s="1"/>
  <c r="C35" i="10"/>
  <c r="C60" i="10" s="1"/>
  <c r="B35" i="10"/>
  <c r="B60" i="10" s="1"/>
  <c r="K34" i="10"/>
  <c r="K40" i="10" s="1"/>
  <c r="K41" i="10" s="1"/>
  <c r="J34" i="10"/>
  <c r="J40" i="10" s="1"/>
  <c r="J41" i="10" s="1"/>
  <c r="I34" i="10"/>
  <c r="I40" i="10" s="1"/>
  <c r="I41" i="10" s="1"/>
  <c r="H34" i="10"/>
  <c r="H40" i="10" s="1"/>
  <c r="H41" i="10" s="1"/>
  <c r="G34" i="10"/>
  <c r="G40" i="10" s="1"/>
  <c r="G41" i="10" s="1"/>
  <c r="F34" i="10"/>
  <c r="F40" i="10" s="1"/>
  <c r="F41" i="10" s="1"/>
  <c r="E34" i="10"/>
  <c r="E40" i="10" s="1"/>
  <c r="E41" i="10" s="1"/>
  <c r="D34" i="10"/>
  <c r="D40" i="10" s="1"/>
  <c r="D41" i="10" s="1"/>
  <c r="C34" i="10"/>
  <c r="C40" i="10" s="1"/>
  <c r="C41" i="10" s="1"/>
  <c r="B34" i="10"/>
  <c r="B40" i="10" s="1"/>
  <c r="B41" i="10" s="1"/>
  <c r="K33" i="10"/>
  <c r="J33" i="10"/>
  <c r="I33" i="10"/>
  <c r="H33" i="10"/>
  <c r="G33" i="10"/>
  <c r="F33" i="10"/>
  <c r="E33" i="10"/>
  <c r="D33" i="10"/>
  <c r="C33" i="10"/>
  <c r="B33" i="10"/>
  <c r="K73" i="9"/>
  <c r="J73" i="9"/>
  <c r="I73" i="9"/>
  <c r="H73" i="9"/>
  <c r="G73" i="9"/>
  <c r="F73" i="9"/>
  <c r="E73" i="9"/>
  <c r="D73" i="9"/>
  <c r="C73" i="9"/>
  <c r="B73" i="9"/>
  <c r="K68" i="9"/>
  <c r="J68" i="9"/>
  <c r="I68" i="9"/>
  <c r="H68" i="9"/>
  <c r="G68" i="9"/>
  <c r="F68" i="9"/>
  <c r="E68" i="9"/>
  <c r="D68" i="9"/>
  <c r="C68" i="9"/>
  <c r="B68" i="9"/>
  <c r="K67" i="9"/>
  <c r="J67" i="9"/>
  <c r="I67" i="9"/>
  <c r="H67" i="9"/>
  <c r="G67" i="9"/>
  <c r="F67" i="9"/>
  <c r="E67" i="9"/>
  <c r="D67" i="9"/>
  <c r="C67" i="9"/>
  <c r="B67" i="9"/>
  <c r="K66" i="9"/>
  <c r="J66" i="9"/>
  <c r="I66" i="9"/>
  <c r="H66" i="9"/>
  <c r="G66" i="9"/>
  <c r="F66" i="9"/>
  <c r="E66" i="9"/>
  <c r="D66" i="9"/>
  <c r="C66" i="9"/>
  <c r="B66" i="9"/>
  <c r="K64" i="9"/>
  <c r="K72" i="9" s="1"/>
  <c r="J64" i="9"/>
  <c r="J72" i="9" s="1"/>
  <c r="I64" i="9"/>
  <c r="I72" i="9" s="1"/>
  <c r="H64" i="9"/>
  <c r="H72" i="9" s="1"/>
  <c r="G64" i="9"/>
  <c r="G72" i="9" s="1"/>
  <c r="F64" i="9"/>
  <c r="F72" i="9" s="1"/>
  <c r="E64" i="9"/>
  <c r="E72" i="9" s="1"/>
  <c r="D64" i="9"/>
  <c r="D72" i="9" s="1"/>
  <c r="C64" i="9"/>
  <c r="C72" i="9" s="1"/>
  <c r="B64" i="9"/>
  <c r="B72" i="9" s="1"/>
  <c r="K62" i="9"/>
  <c r="J62" i="9"/>
  <c r="I62" i="9"/>
  <c r="H62" i="9"/>
  <c r="G62" i="9"/>
  <c r="F62" i="9"/>
  <c r="E62" i="9"/>
  <c r="D62" i="9"/>
  <c r="C62" i="9"/>
  <c r="B62" i="9"/>
  <c r="K61" i="9"/>
  <c r="J61" i="9"/>
  <c r="I61" i="9"/>
  <c r="H61" i="9"/>
  <c r="G61" i="9"/>
  <c r="F61" i="9"/>
  <c r="E61" i="9"/>
  <c r="D61" i="9"/>
  <c r="C61" i="9"/>
  <c r="B61" i="9"/>
  <c r="K59" i="9"/>
  <c r="K71" i="9" s="1"/>
  <c r="J59" i="9"/>
  <c r="J71" i="9" s="1"/>
  <c r="I59" i="9"/>
  <c r="I71" i="9" s="1"/>
  <c r="H59" i="9"/>
  <c r="H71" i="9" s="1"/>
  <c r="G59" i="9"/>
  <c r="G71" i="9" s="1"/>
  <c r="F59" i="9"/>
  <c r="F71" i="9" s="1"/>
  <c r="E59" i="9"/>
  <c r="E71" i="9" s="1"/>
  <c r="D59" i="9"/>
  <c r="D71" i="9" s="1"/>
  <c r="C59" i="9"/>
  <c r="C71" i="9" s="1"/>
  <c r="B59" i="9"/>
  <c r="B71" i="9" s="1"/>
  <c r="K57" i="9"/>
  <c r="J57" i="9"/>
  <c r="I57" i="9"/>
  <c r="H57" i="9"/>
  <c r="G57" i="9"/>
  <c r="F57" i="9"/>
  <c r="E57" i="9"/>
  <c r="D57" i="9"/>
  <c r="C57" i="9"/>
  <c r="B57" i="9"/>
  <c r="K56" i="9"/>
  <c r="J56" i="9"/>
  <c r="I56" i="9"/>
  <c r="H56" i="9"/>
  <c r="G56" i="9"/>
  <c r="F56" i="9"/>
  <c r="E56" i="9"/>
  <c r="D56" i="9"/>
  <c r="C56" i="9"/>
  <c r="B56" i="9"/>
  <c r="K55" i="9"/>
  <c r="J55" i="9"/>
  <c r="I55" i="9"/>
  <c r="H55" i="9"/>
  <c r="G55" i="9"/>
  <c r="F55" i="9"/>
  <c r="E55" i="9"/>
  <c r="D55" i="9"/>
  <c r="C55" i="9"/>
  <c r="B55" i="9"/>
  <c r="K54" i="9"/>
  <c r="K70" i="9" s="1"/>
  <c r="K74" i="9" s="1"/>
  <c r="K75" i="9" s="1"/>
  <c r="J54" i="9"/>
  <c r="J70" i="9" s="1"/>
  <c r="J74" i="9" s="1"/>
  <c r="J75" i="9" s="1"/>
  <c r="I54" i="9"/>
  <c r="I70" i="9" s="1"/>
  <c r="I74" i="9" s="1"/>
  <c r="I75" i="9" s="1"/>
  <c r="H54" i="9"/>
  <c r="H70" i="9" s="1"/>
  <c r="H74" i="9" s="1"/>
  <c r="H75" i="9" s="1"/>
  <c r="G54" i="9"/>
  <c r="G70" i="9" s="1"/>
  <c r="G74" i="9" s="1"/>
  <c r="G75" i="9" s="1"/>
  <c r="F54" i="9"/>
  <c r="F70" i="9" s="1"/>
  <c r="F74" i="9" s="1"/>
  <c r="F75" i="9" s="1"/>
  <c r="E54" i="9"/>
  <c r="E70" i="9" s="1"/>
  <c r="E74" i="9" s="1"/>
  <c r="E75" i="9" s="1"/>
  <c r="D54" i="9"/>
  <c r="D70" i="9" s="1"/>
  <c r="D74" i="9" s="1"/>
  <c r="D75" i="9" s="1"/>
  <c r="C54" i="9"/>
  <c r="C70" i="9" s="1"/>
  <c r="C74" i="9" s="1"/>
  <c r="C75" i="9" s="1"/>
  <c r="B54" i="9"/>
  <c r="B70" i="9" s="1"/>
  <c r="B74" i="9" s="1"/>
  <c r="B75" i="9" s="1"/>
  <c r="K52" i="9"/>
  <c r="J52" i="9"/>
  <c r="I52" i="9"/>
  <c r="H52" i="9"/>
  <c r="G52" i="9"/>
  <c r="F52" i="9"/>
  <c r="E52" i="9"/>
  <c r="D52" i="9"/>
  <c r="C52" i="9"/>
  <c r="B52" i="9"/>
  <c r="K51" i="9"/>
  <c r="J51" i="9"/>
  <c r="I51" i="9"/>
  <c r="H51" i="9"/>
  <c r="G51" i="9"/>
  <c r="F51" i="9"/>
  <c r="E51" i="9"/>
  <c r="D51" i="9"/>
  <c r="C51" i="9"/>
  <c r="B51" i="9"/>
  <c r="K50" i="9"/>
  <c r="J50" i="9"/>
  <c r="I50" i="9"/>
  <c r="H50" i="9"/>
  <c r="G50" i="9"/>
  <c r="F50" i="9"/>
  <c r="E50" i="9"/>
  <c r="D50" i="9"/>
  <c r="C50" i="9"/>
  <c r="B50" i="9"/>
  <c r="A49" i="9"/>
  <c r="K39" i="9"/>
  <c r="J39" i="9"/>
  <c r="I39" i="9"/>
  <c r="H39" i="9"/>
  <c r="G39" i="9"/>
  <c r="F39" i="9"/>
  <c r="E39" i="9"/>
  <c r="D39" i="9"/>
  <c r="C39" i="9"/>
  <c r="B39" i="9"/>
  <c r="K38" i="9"/>
  <c r="J38" i="9"/>
  <c r="I38" i="9"/>
  <c r="H38" i="9"/>
  <c r="G38" i="9"/>
  <c r="F38" i="9"/>
  <c r="E38" i="9"/>
  <c r="D38" i="9"/>
  <c r="C38" i="9"/>
  <c r="B38" i="9"/>
  <c r="K37" i="9"/>
  <c r="J37" i="9"/>
  <c r="I37" i="9"/>
  <c r="H37" i="9"/>
  <c r="G37" i="9"/>
  <c r="F37" i="9"/>
  <c r="E37" i="9"/>
  <c r="D37" i="9"/>
  <c r="C37" i="9"/>
  <c r="B37" i="9"/>
  <c r="K36" i="9"/>
  <c r="J36" i="9"/>
  <c r="I36" i="9"/>
  <c r="H36" i="9"/>
  <c r="G36" i="9"/>
  <c r="F36" i="9"/>
  <c r="E36" i="9"/>
  <c r="D36" i="9"/>
  <c r="C36" i="9"/>
  <c r="B36" i="9"/>
  <c r="K35" i="9"/>
  <c r="K60" i="9" s="1"/>
  <c r="J35" i="9"/>
  <c r="J60" i="9" s="1"/>
  <c r="I35" i="9"/>
  <c r="I60" i="9" s="1"/>
  <c r="H35" i="9"/>
  <c r="H60" i="9" s="1"/>
  <c r="G35" i="9"/>
  <c r="G60" i="9" s="1"/>
  <c r="F35" i="9"/>
  <c r="F60" i="9" s="1"/>
  <c r="E35" i="9"/>
  <c r="E60" i="9" s="1"/>
  <c r="D35" i="9"/>
  <c r="D60" i="9" s="1"/>
  <c r="C35" i="9"/>
  <c r="C60" i="9" s="1"/>
  <c r="B35" i="9"/>
  <c r="B60" i="9" s="1"/>
  <c r="K34" i="9"/>
  <c r="K40" i="9" s="1"/>
  <c r="K41" i="9" s="1"/>
  <c r="J34" i="9"/>
  <c r="J40" i="9" s="1"/>
  <c r="J41" i="9" s="1"/>
  <c r="I34" i="9"/>
  <c r="I40" i="9" s="1"/>
  <c r="I41" i="9" s="1"/>
  <c r="H34" i="9"/>
  <c r="H40" i="9" s="1"/>
  <c r="H41" i="9" s="1"/>
  <c r="G34" i="9"/>
  <c r="G40" i="9" s="1"/>
  <c r="G41" i="9" s="1"/>
  <c r="F34" i="9"/>
  <c r="F40" i="9" s="1"/>
  <c r="F41" i="9" s="1"/>
  <c r="E34" i="9"/>
  <c r="E40" i="9" s="1"/>
  <c r="E41" i="9" s="1"/>
  <c r="D34" i="9"/>
  <c r="D40" i="9" s="1"/>
  <c r="D41" i="9" s="1"/>
  <c r="C34" i="9"/>
  <c r="C40" i="9" s="1"/>
  <c r="C41" i="9" s="1"/>
  <c r="B34" i="9"/>
  <c r="B40" i="9" s="1"/>
  <c r="B41" i="9" s="1"/>
  <c r="K33" i="9"/>
  <c r="J33" i="9"/>
  <c r="I33" i="9"/>
  <c r="H33" i="9"/>
  <c r="G33" i="9"/>
  <c r="F33" i="9"/>
  <c r="E33" i="9"/>
  <c r="D33" i="9"/>
  <c r="C33" i="9"/>
  <c r="B33" i="9"/>
  <c r="K73" i="8"/>
  <c r="J73" i="8"/>
  <c r="I73" i="8"/>
  <c r="H73" i="8"/>
  <c r="G73" i="8"/>
  <c r="F73" i="8"/>
  <c r="E73" i="8"/>
  <c r="D73" i="8"/>
  <c r="C73" i="8"/>
  <c r="B73" i="8"/>
  <c r="K68" i="8"/>
  <c r="J68" i="8"/>
  <c r="I68" i="8"/>
  <c r="H68" i="8"/>
  <c r="G68" i="8"/>
  <c r="F68" i="8"/>
  <c r="E68" i="8"/>
  <c r="D68" i="8"/>
  <c r="C68" i="8"/>
  <c r="B68" i="8"/>
  <c r="K67" i="8"/>
  <c r="J67" i="8"/>
  <c r="I67" i="8"/>
  <c r="H67" i="8"/>
  <c r="G67" i="8"/>
  <c r="F67" i="8"/>
  <c r="E67" i="8"/>
  <c r="D67" i="8"/>
  <c r="C67" i="8"/>
  <c r="B67" i="8"/>
  <c r="K66" i="8"/>
  <c r="J66" i="8"/>
  <c r="I66" i="8"/>
  <c r="H66" i="8"/>
  <c r="G66" i="8"/>
  <c r="F66" i="8"/>
  <c r="E66" i="8"/>
  <c r="D66" i="8"/>
  <c r="C66" i="8"/>
  <c r="B66" i="8"/>
  <c r="K64" i="8"/>
  <c r="K72" i="8" s="1"/>
  <c r="J64" i="8"/>
  <c r="J72" i="8" s="1"/>
  <c r="I64" i="8"/>
  <c r="I72" i="8" s="1"/>
  <c r="H64" i="8"/>
  <c r="H72" i="8" s="1"/>
  <c r="G64" i="8"/>
  <c r="G72" i="8" s="1"/>
  <c r="F64" i="8"/>
  <c r="F72" i="8" s="1"/>
  <c r="E64" i="8"/>
  <c r="E72" i="8" s="1"/>
  <c r="D64" i="8"/>
  <c r="D72" i="8" s="1"/>
  <c r="C64" i="8"/>
  <c r="C72" i="8" s="1"/>
  <c r="B64" i="8"/>
  <c r="B72" i="8" s="1"/>
  <c r="K62" i="8"/>
  <c r="J62" i="8"/>
  <c r="I62" i="8"/>
  <c r="H62" i="8"/>
  <c r="G62" i="8"/>
  <c r="F62" i="8"/>
  <c r="E62" i="8"/>
  <c r="D62" i="8"/>
  <c r="C62" i="8"/>
  <c r="B62" i="8"/>
  <c r="K61" i="8"/>
  <c r="J61" i="8"/>
  <c r="I61" i="8"/>
  <c r="H61" i="8"/>
  <c r="G61" i="8"/>
  <c r="F61" i="8"/>
  <c r="E61" i="8"/>
  <c r="D61" i="8"/>
  <c r="C61" i="8"/>
  <c r="B61" i="8"/>
  <c r="K59" i="8"/>
  <c r="K71" i="8" s="1"/>
  <c r="J59" i="8"/>
  <c r="J71" i="8" s="1"/>
  <c r="I59" i="8"/>
  <c r="H59" i="8"/>
  <c r="G59" i="8"/>
  <c r="G71" i="8" s="1"/>
  <c r="F59" i="8"/>
  <c r="F71" i="8" s="1"/>
  <c r="E59" i="8"/>
  <c r="D59" i="8"/>
  <c r="C59" i="8"/>
  <c r="C71" i="8" s="1"/>
  <c r="B59" i="8"/>
  <c r="B71" i="8" s="1"/>
  <c r="K57" i="8"/>
  <c r="J57" i="8"/>
  <c r="I57" i="8"/>
  <c r="H57" i="8"/>
  <c r="G57" i="8"/>
  <c r="F57" i="8"/>
  <c r="E57" i="8"/>
  <c r="D57" i="8"/>
  <c r="C57" i="8"/>
  <c r="B57" i="8"/>
  <c r="K56" i="8"/>
  <c r="J56" i="8"/>
  <c r="I56" i="8"/>
  <c r="H56" i="8"/>
  <c r="G56" i="8"/>
  <c r="F56" i="8"/>
  <c r="E56" i="8"/>
  <c r="D56" i="8"/>
  <c r="C56" i="8"/>
  <c r="B56" i="8"/>
  <c r="K55" i="8"/>
  <c r="J55" i="8"/>
  <c r="I55" i="8"/>
  <c r="H55" i="8"/>
  <c r="G55" i="8"/>
  <c r="F55" i="8"/>
  <c r="E55" i="8"/>
  <c r="D55" i="8"/>
  <c r="C55" i="8"/>
  <c r="B55" i="8"/>
  <c r="K54" i="8"/>
  <c r="K70" i="8" s="1"/>
  <c r="K74" i="8" s="1"/>
  <c r="K75" i="8" s="1"/>
  <c r="J54" i="8"/>
  <c r="J70" i="8" s="1"/>
  <c r="I54" i="8"/>
  <c r="I70" i="8" s="1"/>
  <c r="H54" i="8"/>
  <c r="H70" i="8" s="1"/>
  <c r="G54" i="8"/>
  <c r="G70" i="8" s="1"/>
  <c r="G74" i="8" s="1"/>
  <c r="G75" i="8" s="1"/>
  <c r="F54" i="8"/>
  <c r="F70" i="8" s="1"/>
  <c r="E54" i="8"/>
  <c r="E70" i="8" s="1"/>
  <c r="D54" i="8"/>
  <c r="D70" i="8" s="1"/>
  <c r="C54" i="8"/>
  <c r="C70" i="8" s="1"/>
  <c r="C74" i="8" s="1"/>
  <c r="C75" i="8" s="1"/>
  <c r="B54" i="8"/>
  <c r="B70" i="8" s="1"/>
  <c r="K52" i="8"/>
  <c r="J52" i="8"/>
  <c r="I52" i="8"/>
  <c r="H52" i="8"/>
  <c r="G52" i="8"/>
  <c r="F52" i="8"/>
  <c r="E52" i="8"/>
  <c r="D52" i="8"/>
  <c r="C52" i="8"/>
  <c r="B52" i="8"/>
  <c r="K51" i="8"/>
  <c r="J51" i="8"/>
  <c r="I51" i="8"/>
  <c r="H51" i="8"/>
  <c r="G51" i="8"/>
  <c r="F51" i="8"/>
  <c r="E51" i="8"/>
  <c r="D51" i="8"/>
  <c r="C51" i="8"/>
  <c r="B51" i="8"/>
  <c r="K50" i="8"/>
  <c r="J50" i="8"/>
  <c r="I50" i="8"/>
  <c r="H50" i="8"/>
  <c r="G50" i="8"/>
  <c r="F50" i="8"/>
  <c r="E50" i="8"/>
  <c r="D50" i="8"/>
  <c r="C50" i="8"/>
  <c r="B50" i="8"/>
  <c r="A49" i="8"/>
  <c r="K39" i="8"/>
  <c r="J39" i="8"/>
  <c r="I39" i="8"/>
  <c r="H39" i="8"/>
  <c r="G39" i="8"/>
  <c r="F39" i="8"/>
  <c r="E39" i="8"/>
  <c r="D39" i="8"/>
  <c r="C39" i="8"/>
  <c r="B39" i="8"/>
  <c r="K38" i="8"/>
  <c r="J38" i="8"/>
  <c r="I38" i="8"/>
  <c r="H38" i="8"/>
  <c r="G38" i="8"/>
  <c r="F38" i="8"/>
  <c r="E38" i="8"/>
  <c r="D38" i="8"/>
  <c r="C38" i="8"/>
  <c r="B38" i="8"/>
  <c r="K37" i="8"/>
  <c r="J37" i="8"/>
  <c r="I37" i="8"/>
  <c r="H37" i="8"/>
  <c r="G37" i="8"/>
  <c r="F37" i="8"/>
  <c r="E37" i="8"/>
  <c r="D37" i="8"/>
  <c r="C37" i="8"/>
  <c r="B37" i="8"/>
  <c r="K36" i="8"/>
  <c r="J36" i="8"/>
  <c r="I36" i="8"/>
  <c r="H36" i="8"/>
  <c r="G36" i="8"/>
  <c r="F36" i="8"/>
  <c r="E36" i="8"/>
  <c r="D36" i="8"/>
  <c r="C36" i="8"/>
  <c r="B36" i="8"/>
  <c r="K35" i="8"/>
  <c r="K60" i="8" s="1"/>
  <c r="J35" i="8"/>
  <c r="J60" i="8" s="1"/>
  <c r="I35" i="8"/>
  <c r="I60" i="8" s="1"/>
  <c r="H35" i="8"/>
  <c r="H60" i="8" s="1"/>
  <c r="G35" i="8"/>
  <c r="G60" i="8" s="1"/>
  <c r="F35" i="8"/>
  <c r="F60" i="8" s="1"/>
  <c r="E35" i="8"/>
  <c r="E60" i="8" s="1"/>
  <c r="D35" i="8"/>
  <c r="D60" i="8" s="1"/>
  <c r="C35" i="8"/>
  <c r="C60" i="8" s="1"/>
  <c r="B35" i="8"/>
  <c r="B60" i="8" s="1"/>
  <c r="K34" i="8"/>
  <c r="K40" i="8" s="1"/>
  <c r="K41" i="8" s="1"/>
  <c r="J34" i="8"/>
  <c r="J40" i="8" s="1"/>
  <c r="J41" i="8" s="1"/>
  <c r="I34" i="8"/>
  <c r="I40" i="8" s="1"/>
  <c r="I41" i="8" s="1"/>
  <c r="H34" i="8"/>
  <c r="H40" i="8" s="1"/>
  <c r="H41" i="8" s="1"/>
  <c r="G34" i="8"/>
  <c r="G40" i="8" s="1"/>
  <c r="G41" i="8" s="1"/>
  <c r="F34" i="8"/>
  <c r="F40" i="8" s="1"/>
  <c r="F41" i="8" s="1"/>
  <c r="E34" i="8"/>
  <c r="E40" i="8" s="1"/>
  <c r="E41" i="8" s="1"/>
  <c r="D34" i="8"/>
  <c r="D40" i="8" s="1"/>
  <c r="D41" i="8" s="1"/>
  <c r="C34" i="8"/>
  <c r="C40" i="8" s="1"/>
  <c r="C41" i="8" s="1"/>
  <c r="B34" i="8"/>
  <c r="K33" i="8"/>
  <c r="J33" i="8"/>
  <c r="I33" i="8"/>
  <c r="H33" i="8"/>
  <c r="G33" i="8"/>
  <c r="F33" i="8"/>
  <c r="E33" i="8"/>
  <c r="D33" i="8"/>
  <c r="C33" i="8"/>
  <c r="B33" i="8"/>
  <c r="K73" i="7"/>
  <c r="J73" i="7"/>
  <c r="I73" i="7"/>
  <c r="H73" i="7"/>
  <c r="G73" i="7"/>
  <c r="F73" i="7"/>
  <c r="E73" i="7"/>
  <c r="D73" i="7"/>
  <c r="C73" i="7"/>
  <c r="B73" i="7"/>
  <c r="K68" i="7"/>
  <c r="J68" i="7"/>
  <c r="I68" i="7"/>
  <c r="H68" i="7"/>
  <c r="G68" i="7"/>
  <c r="F68" i="7"/>
  <c r="E68" i="7"/>
  <c r="D68" i="7"/>
  <c r="C68" i="7"/>
  <c r="B68" i="7"/>
  <c r="K67" i="7"/>
  <c r="J67" i="7"/>
  <c r="I67" i="7"/>
  <c r="H67" i="7"/>
  <c r="G67" i="7"/>
  <c r="F67" i="7"/>
  <c r="E67" i="7"/>
  <c r="D67" i="7"/>
  <c r="C67" i="7"/>
  <c r="B67" i="7"/>
  <c r="K66" i="7"/>
  <c r="J66" i="7"/>
  <c r="I66" i="7"/>
  <c r="H66" i="7"/>
  <c r="G66" i="7"/>
  <c r="F66" i="7"/>
  <c r="E66" i="7"/>
  <c r="D66" i="7"/>
  <c r="C66" i="7"/>
  <c r="B66" i="7"/>
  <c r="K64" i="7"/>
  <c r="K72" i="7" s="1"/>
  <c r="J64" i="7"/>
  <c r="J72" i="7" s="1"/>
  <c r="I64" i="7"/>
  <c r="I72" i="7" s="1"/>
  <c r="H64" i="7"/>
  <c r="H72" i="7" s="1"/>
  <c r="G64" i="7"/>
  <c r="G72" i="7" s="1"/>
  <c r="F64" i="7"/>
  <c r="F72" i="7" s="1"/>
  <c r="E64" i="7"/>
  <c r="E72" i="7" s="1"/>
  <c r="D64" i="7"/>
  <c r="D72" i="7" s="1"/>
  <c r="C64" i="7"/>
  <c r="C72" i="7" s="1"/>
  <c r="B64" i="7"/>
  <c r="B72" i="7" s="1"/>
  <c r="K62" i="7"/>
  <c r="J62" i="7"/>
  <c r="I62" i="7"/>
  <c r="H62" i="7"/>
  <c r="G62" i="7"/>
  <c r="F62" i="7"/>
  <c r="E62" i="7"/>
  <c r="D62" i="7"/>
  <c r="C62" i="7"/>
  <c r="B62" i="7"/>
  <c r="K61" i="7"/>
  <c r="J61" i="7"/>
  <c r="I61" i="7"/>
  <c r="H61" i="7"/>
  <c r="G61" i="7"/>
  <c r="F61" i="7"/>
  <c r="E61" i="7"/>
  <c r="D61" i="7"/>
  <c r="C61" i="7"/>
  <c r="B61" i="7"/>
  <c r="K59" i="7"/>
  <c r="K71" i="7" s="1"/>
  <c r="J59" i="7"/>
  <c r="J71" i="7" s="1"/>
  <c r="I59" i="7"/>
  <c r="I71" i="7" s="1"/>
  <c r="H59" i="7"/>
  <c r="H71" i="7" s="1"/>
  <c r="G59" i="7"/>
  <c r="G71" i="7" s="1"/>
  <c r="F59" i="7"/>
  <c r="F71" i="7" s="1"/>
  <c r="E59" i="7"/>
  <c r="E71" i="7" s="1"/>
  <c r="D59" i="7"/>
  <c r="D71" i="7" s="1"/>
  <c r="C59" i="7"/>
  <c r="C71" i="7" s="1"/>
  <c r="B59" i="7"/>
  <c r="B71" i="7" s="1"/>
  <c r="K57" i="7"/>
  <c r="J57" i="7"/>
  <c r="I57" i="7"/>
  <c r="H57" i="7"/>
  <c r="G57" i="7"/>
  <c r="F57" i="7"/>
  <c r="E57" i="7"/>
  <c r="D57" i="7"/>
  <c r="C57" i="7"/>
  <c r="B57" i="7"/>
  <c r="K56" i="7"/>
  <c r="J56" i="7"/>
  <c r="I56" i="7"/>
  <c r="H56" i="7"/>
  <c r="G56" i="7"/>
  <c r="F56" i="7"/>
  <c r="E56" i="7"/>
  <c r="D56" i="7"/>
  <c r="C56" i="7"/>
  <c r="B56" i="7"/>
  <c r="K55" i="7"/>
  <c r="J55" i="7"/>
  <c r="I55" i="7"/>
  <c r="H55" i="7"/>
  <c r="G55" i="7"/>
  <c r="F55" i="7"/>
  <c r="E55" i="7"/>
  <c r="D55" i="7"/>
  <c r="C55" i="7"/>
  <c r="B55" i="7"/>
  <c r="K54" i="7"/>
  <c r="K70" i="7" s="1"/>
  <c r="K74" i="7" s="1"/>
  <c r="K75" i="7" s="1"/>
  <c r="J54" i="7"/>
  <c r="J70" i="7" s="1"/>
  <c r="J74" i="7" s="1"/>
  <c r="J75" i="7" s="1"/>
  <c r="I54" i="7"/>
  <c r="I70" i="7" s="1"/>
  <c r="I74" i="7" s="1"/>
  <c r="I75" i="7" s="1"/>
  <c r="H54" i="7"/>
  <c r="H70" i="7" s="1"/>
  <c r="H74" i="7" s="1"/>
  <c r="H75" i="7" s="1"/>
  <c r="G54" i="7"/>
  <c r="G70" i="7" s="1"/>
  <c r="G74" i="7" s="1"/>
  <c r="G75" i="7" s="1"/>
  <c r="F54" i="7"/>
  <c r="F70" i="7" s="1"/>
  <c r="F74" i="7" s="1"/>
  <c r="F75" i="7" s="1"/>
  <c r="E54" i="7"/>
  <c r="E70" i="7" s="1"/>
  <c r="E74" i="7" s="1"/>
  <c r="E75" i="7" s="1"/>
  <c r="D54" i="7"/>
  <c r="D70" i="7" s="1"/>
  <c r="D74" i="7" s="1"/>
  <c r="D75" i="7" s="1"/>
  <c r="C54" i="7"/>
  <c r="C70" i="7" s="1"/>
  <c r="C74" i="7" s="1"/>
  <c r="C75" i="7" s="1"/>
  <c r="B54" i="7"/>
  <c r="B70" i="7" s="1"/>
  <c r="B74" i="7" s="1"/>
  <c r="B75" i="7" s="1"/>
  <c r="K52" i="7"/>
  <c r="J52" i="7"/>
  <c r="I52" i="7"/>
  <c r="H52" i="7"/>
  <c r="G52" i="7"/>
  <c r="F52" i="7"/>
  <c r="E52" i="7"/>
  <c r="D52" i="7"/>
  <c r="C52" i="7"/>
  <c r="B52" i="7"/>
  <c r="K51" i="7"/>
  <c r="J51" i="7"/>
  <c r="I51" i="7"/>
  <c r="H51" i="7"/>
  <c r="G51" i="7"/>
  <c r="F51" i="7"/>
  <c r="E51" i="7"/>
  <c r="D51" i="7"/>
  <c r="C51" i="7"/>
  <c r="B51" i="7"/>
  <c r="K50" i="7"/>
  <c r="J50" i="7"/>
  <c r="I50" i="7"/>
  <c r="H50" i="7"/>
  <c r="G50" i="7"/>
  <c r="F50" i="7"/>
  <c r="E50" i="7"/>
  <c r="D50" i="7"/>
  <c r="C50" i="7"/>
  <c r="B50" i="7"/>
  <c r="A49" i="7"/>
  <c r="K39" i="7"/>
  <c r="J39" i="7"/>
  <c r="I39" i="7"/>
  <c r="H39" i="7"/>
  <c r="G39" i="7"/>
  <c r="F39" i="7"/>
  <c r="E39" i="7"/>
  <c r="D39" i="7"/>
  <c r="C39" i="7"/>
  <c r="B39" i="7"/>
  <c r="K38" i="7"/>
  <c r="J38" i="7"/>
  <c r="I38" i="7"/>
  <c r="H38" i="7"/>
  <c r="G38" i="7"/>
  <c r="F38" i="7"/>
  <c r="E38" i="7"/>
  <c r="D38" i="7"/>
  <c r="C38" i="7"/>
  <c r="B38" i="7"/>
  <c r="K37" i="7"/>
  <c r="J37" i="7"/>
  <c r="I37" i="7"/>
  <c r="H37" i="7"/>
  <c r="G37" i="7"/>
  <c r="F37" i="7"/>
  <c r="E37" i="7"/>
  <c r="D37" i="7"/>
  <c r="C37" i="7"/>
  <c r="B37" i="7"/>
  <c r="K36" i="7"/>
  <c r="J36" i="7"/>
  <c r="I36" i="7"/>
  <c r="H36" i="7"/>
  <c r="G36" i="7"/>
  <c r="F36" i="7"/>
  <c r="E36" i="7"/>
  <c r="D36" i="7"/>
  <c r="C36" i="7"/>
  <c r="B36" i="7"/>
  <c r="K35" i="7"/>
  <c r="K60" i="7" s="1"/>
  <c r="J35" i="7"/>
  <c r="J60" i="7" s="1"/>
  <c r="I35" i="7"/>
  <c r="I60" i="7" s="1"/>
  <c r="H35" i="7"/>
  <c r="H60" i="7" s="1"/>
  <c r="G35" i="7"/>
  <c r="G60" i="7" s="1"/>
  <c r="F35" i="7"/>
  <c r="F60" i="7" s="1"/>
  <c r="E35" i="7"/>
  <c r="E60" i="7" s="1"/>
  <c r="D35" i="7"/>
  <c r="D60" i="7" s="1"/>
  <c r="C35" i="7"/>
  <c r="C60" i="7" s="1"/>
  <c r="B35" i="7"/>
  <c r="B60" i="7" s="1"/>
  <c r="K34" i="7"/>
  <c r="K40" i="7" s="1"/>
  <c r="K41" i="7" s="1"/>
  <c r="J34" i="7"/>
  <c r="J40" i="7" s="1"/>
  <c r="J41" i="7" s="1"/>
  <c r="I34" i="7"/>
  <c r="I40" i="7" s="1"/>
  <c r="I41" i="7" s="1"/>
  <c r="H34" i="7"/>
  <c r="H40" i="7" s="1"/>
  <c r="H41" i="7" s="1"/>
  <c r="G34" i="7"/>
  <c r="G40" i="7" s="1"/>
  <c r="G41" i="7" s="1"/>
  <c r="F34" i="7"/>
  <c r="F40" i="7" s="1"/>
  <c r="F41" i="7" s="1"/>
  <c r="E34" i="7"/>
  <c r="E40" i="7" s="1"/>
  <c r="E41" i="7" s="1"/>
  <c r="D34" i="7"/>
  <c r="D40" i="7" s="1"/>
  <c r="D41" i="7" s="1"/>
  <c r="C34" i="7"/>
  <c r="C40" i="7" s="1"/>
  <c r="C41" i="7" s="1"/>
  <c r="B34" i="7"/>
  <c r="B40" i="7" s="1"/>
  <c r="B41" i="7" s="1"/>
  <c r="K33" i="7"/>
  <c r="J33" i="7"/>
  <c r="I33" i="7"/>
  <c r="H33" i="7"/>
  <c r="G33" i="7"/>
  <c r="F33" i="7"/>
  <c r="E33" i="7"/>
  <c r="D33" i="7"/>
  <c r="C33" i="7"/>
  <c r="B33" i="7"/>
  <c r="K73" i="6"/>
  <c r="J73" i="6"/>
  <c r="I73" i="6"/>
  <c r="H73" i="6"/>
  <c r="G73" i="6"/>
  <c r="F73" i="6"/>
  <c r="E73" i="6"/>
  <c r="D73" i="6"/>
  <c r="C73" i="6"/>
  <c r="B73" i="6"/>
  <c r="K68" i="6"/>
  <c r="J68" i="6"/>
  <c r="I68" i="6"/>
  <c r="H68" i="6"/>
  <c r="G68" i="6"/>
  <c r="F68" i="6"/>
  <c r="E68" i="6"/>
  <c r="D68" i="6"/>
  <c r="C68" i="6"/>
  <c r="B68" i="6"/>
  <c r="K67" i="6"/>
  <c r="J67" i="6"/>
  <c r="I67" i="6"/>
  <c r="H67" i="6"/>
  <c r="G67" i="6"/>
  <c r="F67" i="6"/>
  <c r="E67" i="6"/>
  <c r="D67" i="6"/>
  <c r="C67" i="6"/>
  <c r="B67" i="6"/>
  <c r="K66" i="6"/>
  <c r="J66" i="6"/>
  <c r="I66" i="6"/>
  <c r="H66" i="6"/>
  <c r="G66" i="6"/>
  <c r="F66" i="6"/>
  <c r="E66" i="6"/>
  <c r="D66" i="6"/>
  <c r="C66" i="6"/>
  <c r="B66" i="6"/>
  <c r="K64" i="6"/>
  <c r="K72" i="6" s="1"/>
  <c r="J64" i="6"/>
  <c r="J72" i="6" s="1"/>
  <c r="I64" i="6"/>
  <c r="I72" i="6" s="1"/>
  <c r="H64" i="6"/>
  <c r="H72" i="6" s="1"/>
  <c r="G64" i="6"/>
  <c r="G72" i="6" s="1"/>
  <c r="F64" i="6"/>
  <c r="F72" i="6" s="1"/>
  <c r="E64" i="6"/>
  <c r="E72" i="6" s="1"/>
  <c r="D64" i="6"/>
  <c r="D72" i="6" s="1"/>
  <c r="C64" i="6"/>
  <c r="C72" i="6" s="1"/>
  <c r="B64" i="6"/>
  <c r="B72" i="6" s="1"/>
  <c r="K62" i="6"/>
  <c r="J62" i="6"/>
  <c r="I62" i="6"/>
  <c r="H62" i="6"/>
  <c r="G62" i="6"/>
  <c r="F62" i="6"/>
  <c r="E62" i="6"/>
  <c r="D62" i="6"/>
  <c r="C62" i="6"/>
  <c r="B62" i="6"/>
  <c r="K61" i="6"/>
  <c r="J61" i="6"/>
  <c r="I61" i="6"/>
  <c r="H61" i="6"/>
  <c r="G61" i="6"/>
  <c r="F61" i="6"/>
  <c r="E61" i="6"/>
  <c r="D61" i="6"/>
  <c r="C61" i="6"/>
  <c r="B61" i="6"/>
  <c r="K59" i="6"/>
  <c r="J59" i="6"/>
  <c r="I59" i="6"/>
  <c r="H59" i="6"/>
  <c r="H71" i="6" s="1"/>
  <c r="G59" i="6"/>
  <c r="F59" i="6"/>
  <c r="E59" i="6"/>
  <c r="D59" i="6"/>
  <c r="D71" i="6" s="1"/>
  <c r="C59" i="6"/>
  <c r="B59" i="6"/>
  <c r="K57" i="6"/>
  <c r="J57" i="6"/>
  <c r="I57" i="6"/>
  <c r="H57" i="6"/>
  <c r="G57" i="6"/>
  <c r="F57" i="6"/>
  <c r="E57" i="6"/>
  <c r="D57" i="6"/>
  <c r="C57" i="6"/>
  <c r="B57" i="6"/>
  <c r="K56" i="6"/>
  <c r="J56" i="6"/>
  <c r="I56" i="6"/>
  <c r="H56" i="6"/>
  <c r="G56" i="6"/>
  <c r="F56" i="6"/>
  <c r="E56" i="6"/>
  <c r="D56" i="6"/>
  <c r="C56" i="6"/>
  <c r="B56" i="6"/>
  <c r="K55" i="6"/>
  <c r="J55" i="6"/>
  <c r="I55" i="6"/>
  <c r="H55" i="6"/>
  <c r="G55" i="6"/>
  <c r="F55" i="6"/>
  <c r="E55" i="6"/>
  <c r="D55" i="6"/>
  <c r="C55" i="6"/>
  <c r="B55" i="6"/>
  <c r="K54" i="6"/>
  <c r="K70" i="6" s="1"/>
  <c r="J54" i="6"/>
  <c r="J70" i="6" s="1"/>
  <c r="I54" i="6"/>
  <c r="I70" i="6" s="1"/>
  <c r="H54" i="6"/>
  <c r="H70" i="6" s="1"/>
  <c r="H74" i="6" s="1"/>
  <c r="H75" i="6" s="1"/>
  <c r="G54" i="6"/>
  <c r="G70" i="6" s="1"/>
  <c r="F54" i="6"/>
  <c r="F70" i="6" s="1"/>
  <c r="E54" i="6"/>
  <c r="E70" i="6" s="1"/>
  <c r="D54" i="6"/>
  <c r="D70" i="6" s="1"/>
  <c r="D74" i="6" s="1"/>
  <c r="D75" i="6" s="1"/>
  <c r="C54" i="6"/>
  <c r="C70" i="6" s="1"/>
  <c r="B54" i="6"/>
  <c r="B70" i="6" s="1"/>
  <c r="K52" i="6"/>
  <c r="J52" i="6"/>
  <c r="I52" i="6"/>
  <c r="H52" i="6"/>
  <c r="G52" i="6"/>
  <c r="F52" i="6"/>
  <c r="E52" i="6"/>
  <c r="D52" i="6"/>
  <c r="C52" i="6"/>
  <c r="B52" i="6"/>
  <c r="K51" i="6"/>
  <c r="J51" i="6"/>
  <c r="I51" i="6"/>
  <c r="H51" i="6"/>
  <c r="G51" i="6"/>
  <c r="F51" i="6"/>
  <c r="E51" i="6"/>
  <c r="D51" i="6"/>
  <c r="C51" i="6"/>
  <c r="B51" i="6"/>
  <c r="K50" i="6"/>
  <c r="J50" i="6"/>
  <c r="I50" i="6"/>
  <c r="H50" i="6"/>
  <c r="G50" i="6"/>
  <c r="F50" i="6"/>
  <c r="E50" i="6"/>
  <c r="D50" i="6"/>
  <c r="C50" i="6"/>
  <c r="B50" i="6"/>
  <c r="A49" i="6"/>
  <c r="K39" i="6"/>
  <c r="J39" i="6"/>
  <c r="I39" i="6"/>
  <c r="H39" i="6"/>
  <c r="G39" i="6"/>
  <c r="F39" i="6"/>
  <c r="E39" i="6"/>
  <c r="D39" i="6"/>
  <c r="C39" i="6"/>
  <c r="B39" i="6"/>
  <c r="K38" i="6"/>
  <c r="J38" i="6"/>
  <c r="I38" i="6"/>
  <c r="H38" i="6"/>
  <c r="G38" i="6"/>
  <c r="F38" i="6"/>
  <c r="E38" i="6"/>
  <c r="D38" i="6"/>
  <c r="C38" i="6"/>
  <c r="B38" i="6"/>
  <c r="K37" i="6"/>
  <c r="J37" i="6"/>
  <c r="I37" i="6"/>
  <c r="H37" i="6"/>
  <c r="G37" i="6"/>
  <c r="F37" i="6"/>
  <c r="E37" i="6"/>
  <c r="D37" i="6"/>
  <c r="C37" i="6"/>
  <c r="B37" i="6"/>
  <c r="K36" i="6"/>
  <c r="J36" i="6"/>
  <c r="I36" i="6"/>
  <c r="H36" i="6"/>
  <c r="G36" i="6"/>
  <c r="F36" i="6"/>
  <c r="E36" i="6"/>
  <c r="D36" i="6"/>
  <c r="C36" i="6"/>
  <c r="B36" i="6"/>
  <c r="K35" i="6"/>
  <c r="K60" i="6" s="1"/>
  <c r="J35" i="6"/>
  <c r="J60" i="6" s="1"/>
  <c r="I35" i="6"/>
  <c r="I60" i="6" s="1"/>
  <c r="H35" i="6"/>
  <c r="H60" i="6" s="1"/>
  <c r="G35" i="6"/>
  <c r="G60" i="6" s="1"/>
  <c r="F35" i="6"/>
  <c r="F60" i="6" s="1"/>
  <c r="E35" i="6"/>
  <c r="E60" i="6" s="1"/>
  <c r="D35" i="6"/>
  <c r="D60" i="6" s="1"/>
  <c r="C35" i="6"/>
  <c r="C60" i="6" s="1"/>
  <c r="B35" i="6"/>
  <c r="B60" i="6" s="1"/>
  <c r="K34" i="6"/>
  <c r="K40" i="6" s="1"/>
  <c r="K41" i="6" s="1"/>
  <c r="J34" i="6"/>
  <c r="J40" i="6" s="1"/>
  <c r="J41" i="6" s="1"/>
  <c r="I34" i="6"/>
  <c r="I40" i="6" s="1"/>
  <c r="I41" i="6" s="1"/>
  <c r="H34" i="6"/>
  <c r="H40" i="6" s="1"/>
  <c r="H41" i="6" s="1"/>
  <c r="G34" i="6"/>
  <c r="G40" i="6" s="1"/>
  <c r="G41" i="6" s="1"/>
  <c r="F34" i="6"/>
  <c r="F40" i="6" s="1"/>
  <c r="F41" i="6" s="1"/>
  <c r="E34" i="6"/>
  <c r="E40" i="6" s="1"/>
  <c r="E41" i="6" s="1"/>
  <c r="D34" i="6"/>
  <c r="D40" i="6" s="1"/>
  <c r="D41" i="6" s="1"/>
  <c r="C34" i="6"/>
  <c r="C40" i="6" s="1"/>
  <c r="C41" i="6" s="1"/>
  <c r="B34" i="6"/>
  <c r="B40" i="6" s="1"/>
  <c r="B41" i="6" s="1"/>
  <c r="K33" i="6"/>
  <c r="J33" i="6"/>
  <c r="I33" i="6"/>
  <c r="H33" i="6"/>
  <c r="G33" i="6"/>
  <c r="F33" i="6"/>
  <c r="E33" i="6"/>
  <c r="D33" i="6"/>
  <c r="C33" i="6"/>
  <c r="B33" i="6"/>
  <c r="K73" i="5"/>
  <c r="J73" i="5"/>
  <c r="I73" i="5"/>
  <c r="H73" i="5"/>
  <c r="G73" i="5"/>
  <c r="F73" i="5"/>
  <c r="E73" i="5"/>
  <c r="D73" i="5"/>
  <c r="C73" i="5"/>
  <c r="B73" i="5"/>
  <c r="K68" i="5"/>
  <c r="J68" i="5"/>
  <c r="I68" i="5"/>
  <c r="H68" i="5"/>
  <c r="G68" i="5"/>
  <c r="F68" i="5"/>
  <c r="E68" i="5"/>
  <c r="D68" i="5"/>
  <c r="C68" i="5"/>
  <c r="B68" i="5"/>
  <c r="K67" i="5"/>
  <c r="J67" i="5"/>
  <c r="I67" i="5"/>
  <c r="H67" i="5"/>
  <c r="G67" i="5"/>
  <c r="F67" i="5"/>
  <c r="E67" i="5"/>
  <c r="D67" i="5"/>
  <c r="C67" i="5"/>
  <c r="B67" i="5"/>
  <c r="K66" i="5"/>
  <c r="J66" i="5"/>
  <c r="I66" i="5"/>
  <c r="H66" i="5"/>
  <c r="G66" i="5"/>
  <c r="F66" i="5"/>
  <c r="E66" i="5"/>
  <c r="D66" i="5"/>
  <c r="C66" i="5"/>
  <c r="B66" i="5"/>
  <c r="K64" i="5"/>
  <c r="K72" i="5" s="1"/>
  <c r="J64" i="5"/>
  <c r="J72" i="5" s="1"/>
  <c r="I64" i="5"/>
  <c r="I72" i="5" s="1"/>
  <c r="H64" i="5"/>
  <c r="H72" i="5" s="1"/>
  <c r="G64" i="5"/>
  <c r="G72" i="5" s="1"/>
  <c r="F64" i="5"/>
  <c r="F72" i="5" s="1"/>
  <c r="E64" i="5"/>
  <c r="E72" i="5" s="1"/>
  <c r="D64" i="5"/>
  <c r="D72" i="5" s="1"/>
  <c r="C64" i="5"/>
  <c r="C72" i="5" s="1"/>
  <c r="B64" i="5"/>
  <c r="B72" i="5" s="1"/>
  <c r="K62" i="5"/>
  <c r="J62" i="5"/>
  <c r="I62" i="5"/>
  <c r="H62" i="5"/>
  <c r="G62" i="5"/>
  <c r="F62" i="5"/>
  <c r="E62" i="5"/>
  <c r="D62" i="5"/>
  <c r="C62" i="5"/>
  <c r="B62" i="5"/>
  <c r="K61" i="5"/>
  <c r="J61" i="5"/>
  <c r="I61" i="5"/>
  <c r="H61" i="5"/>
  <c r="G61" i="5"/>
  <c r="F61" i="5"/>
  <c r="E61" i="5"/>
  <c r="D61" i="5"/>
  <c r="C61" i="5"/>
  <c r="B61" i="5"/>
  <c r="K59" i="5"/>
  <c r="K71" i="5" s="1"/>
  <c r="J59" i="5"/>
  <c r="J71" i="5" s="1"/>
  <c r="I59" i="5"/>
  <c r="I71" i="5" s="1"/>
  <c r="H59" i="5"/>
  <c r="H71" i="5" s="1"/>
  <c r="G59" i="5"/>
  <c r="G71" i="5" s="1"/>
  <c r="F59" i="5"/>
  <c r="F71" i="5" s="1"/>
  <c r="E59" i="5"/>
  <c r="E71" i="5" s="1"/>
  <c r="D59" i="5"/>
  <c r="D71" i="5" s="1"/>
  <c r="C59" i="5"/>
  <c r="C71" i="5" s="1"/>
  <c r="B59" i="5"/>
  <c r="B71" i="5" s="1"/>
  <c r="K57" i="5"/>
  <c r="J57" i="5"/>
  <c r="I57" i="5"/>
  <c r="H57" i="5"/>
  <c r="G57" i="5"/>
  <c r="F57" i="5"/>
  <c r="E57" i="5"/>
  <c r="D57" i="5"/>
  <c r="C57" i="5"/>
  <c r="B57" i="5"/>
  <c r="K56" i="5"/>
  <c r="J56" i="5"/>
  <c r="I56" i="5"/>
  <c r="H56" i="5"/>
  <c r="G56" i="5"/>
  <c r="F56" i="5"/>
  <c r="E56" i="5"/>
  <c r="D56" i="5"/>
  <c r="C56" i="5"/>
  <c r="B56" i="5"/>
  <c r="K55" i="5"/>
  <c r="J55" i="5"/>
  <c r="I55" i="5"/>
  <c r="H55" i="5"/>
  <c r="G55" i="5"/>
  <c r="F55" i="5"/>
  <c r="E55" i="5"/>
  <c r="D55" i="5"/>
  <c r="C55" i="5"/>
  <c r="B55" i="5"/>
  <c r="K54" i="5"/>
  <c r="K70" i="5" s="1"/>
  <c r="K74" i="5" s="1"/>
  <c r="K75" i="5" s="1"/>
  <c r="J54" i="5"/>
  <c r="J70" i="5" s="1"/>
  <c r="J74" i="5" s="1"/>
  <c r="J75" i="5" s="1"/>
  <c r="I54" i="5"/>
  <c r="I70" i="5" s="1"/>
  <c r="I74" i="5" s="1"/>
  <c r="I75" i="5" s="1"/>
  <c r="H54" i="5"/>
  <c r="H70" i="5" s="1"/>
  <c r="H74" i="5" s="1"/>
  <c r="H75" i="5" s="1"/>
  <c r="G54" i="5"/>
  <c r="G70" i="5" s="1"/>
  <c r="G74" i="5" s="1"/>
  <c r="G75" i="5" s="1"/>
  <c r="F54" i="5"/>
  <c r="F70" i="5" s="1"/>
  <c r="F74" i="5" s="1"/>
  <c r="F75" i="5" s="1"/>
  <c r="E54" i="5"/>
  <c r="E70" i="5" s="1"/>
  <c r="E74" i="5" s="1"/>
  <c r="E75" i="5" s="1"/>
  <c r="D54" i="5"/>
  <c r="D70" i="5" s="1"/>
  <c r="D74" i="5" s="1"/>
  <c r="D75" i="5" s="1"/>
  <c r="C54" i="5"/>
  <c r="C70" i="5" s="1"/>
  <c r="C74" i="5" s="1"/>
  <c r="C75" i="5" s="1"/>
  <c r="B54" i="5"/>
  <c r="B70" i="5" s="1"/>
  <c r="B74" i="5" s="1"/>
  <c r="B75" i="5" s="1"/>
  <c r="K52" i="5"/>
  <c r="J52" i="5"/>
  <c r="I52" i="5"/>
  <c r="H52" i="5"/>
  <c r="G52" i="5"/>
  <c r="F52" i="5"/>
  <c r="E52" i="5"/>
  <c r="D52" i="5"/>
  <c r="C52" i="5"/>
  <c r="B52" i="5"/>
  <c r="K51" i="5"/>
  <c r="J51" i="5"/>
  <c r="I51" i="5"/>
  <c r="H51" i="5"/>
  <c r="G51" i="5"/>
  <c r="F51" i="5"/>
  <c r="E51" i="5"/>
  <c r="D51" i="5"/>
  <c r="C51" i="5"/>
  <c r="B51" i="5"/>
  <c r="K50" i="5"/>
  <c r="J50" i="5"/>
  <c r="I50" i="5"/>
  <c r="H50" i="5"/>
  <c r="G50" i="5"/>
  <c r="F50" i="5"/>
  <c r="E50" i="5"/>
  <c r="D50" i="5"/>
  <c r="C50" i="5"/>
  <c r="B50" i="5"/>
  <c r="K73" i="4"/>
  <c r="J73" i="4"/>
  <c r="I73" i="4"/>
  <c r="H73" i="4"/>
  <c r="G73" i="4"/>
  <c r="F73" i="4"/>
  <c r="E73" i="4"/>
  <c r="D73" i="4"/>
  <c r="C73" i="4"/>
  <c r="B73" i="4"/>
  <c r="K68" i="4"/>
  <c r="J68" i="4"/>
  <c r="I68" i="4"/>
  <c r="H68" i="4"/>
  <c r="G68" i="4"/>
  <c r="F68" i="4"/>
  <c r="E68" i="4"/>
  <c r="D68" i="4"/>
  <c r="C68" i="4"/>
  <c r="B68" i="4"/>
  <c r="K67" i="4"/>
  <c r="J67" i="4"/>
  <c r="I67" i="4"/>
  <c r="H67" i="4"/>
  <c r="G67" i="4"/>
  <c r="F67" i="4"/>
  <c r="E67" i="4"/>
  <c r="D67" i="4"/>
  <c r="C67" i="4"/>
  <c r="B67" i="4"/>
  <c r="K66" i="4"/>
  <c r="J66" i="4"/>
  <c r="I66" i="4"/>
  <c r="H66" i="4"/>
  <c r="G66" i="4"/>
  <c r="F66" i="4"/>
  <c r="E66" i="4"/>
  <c r="D66" i="4"/>
  <c r="C66" i="4"/>
  <c r="B66" i="4"/>
  <c r="K64" i="4"/>
  <c r="K72" i="4" s="1"/>
  <c r="J64" i="4"/>
  <c r="J72" i="4" s="1"/>
  <c r="I64" i="4"/>
  <c r="I72" i="4" s="1"/>
  <c r="H64" i="4"/>
  <c r="H72" i="4" s="1"/>
  <c r="G64" i="4"/>
  <c r="G72" i="4" s="1"/>
  <c r="F64" i="4"/>
  <c r="F72" i="4" s="1"/>
  <c r="E64" i="4"/>
  <c r="E72" i="4" s="1"/>
  <c r="D64" i="4"/>
  <c r="D72" i="4" s="1"/>
  <c r="C64" i="4"/>
  <c r="C72" i="4" s="1"/>
  <c r="B64" i="4"/>
  <c r="B72" i="4" s="1"/>
  <c r="K62" i="4"/>
  <c r="J62" i="4"/>
  <c r="I62" i="4"/>
  <c r="H62" i="4"/>
  <c r="G62" i="4"/>
  <c r="F62" i="4"/>
  <c r="E62" i="4"/>
  <c r="D62" i="4"/>
  <c r="C62" i="4"/>
  <c r="B62" i="4"/>
  <c r="K61" i="4"/>
  <c r="J61" i="4"/>
  <c r="I61" i="4"/>
  <c r="H61" i="4"/>
  <c r="G61" i="4"/>
  <c r="F61" i="4"/>
  <c r="E61" i="4"/>
  <c r="D61" i="4"/>
  <c r="C61" i="4"/>
  <c r="B61" i="4"/>
  <c r="K59" i="4"/>
  <c r="K71" i="4" s="1"/>
  <c r="J59" i="4"/>
  <c r="I59" i="4"/>
  <c r="H59" i="4"/>
  <c r="H71" i="4" s="1"/>
  <c r="G59" i="4"/>
  <c r="G71" i="4" s="1"/>
  <c r="F59" i="4"/>
  <c r="E59" i="4"/>
  <c r="D59" i="4"/>
  <c r="D71" i="4" s="1"/>
  <c r="C59" i="4"/>
  <c r="C71" i="4" s="1"/>
  <c r="B59" i="4"/>
  <c r="K57" i="4"/>
  <c r="J57" i="4"/>
  <c r="I57" i="4"/>
  <c r="H57" i="4"/>
  <c r="G57" i="4"/>
  <c r="F57" i="4"/>
  <c r="E57" i="4"/>
  <c r="D57" i="4"/>
  <c r="C57" i="4"/>
  <c r="B57" i="4"/>
  <c r="K56" i="4"/>
  <c r="J56" i="4"/>
  <c r="I56" i="4"/>
  <c r="H56" i="4"/>
  <c r="G56" i="4"/>
  <c r="F56" i="4"/>
  <c r="E56" i="4"/>
  <c r="D56" i="4"/>
  <c r="C56" i="4"/>
  <c r="B56" i="4"/>
  <c r="K55" i="4"/>
  <c r="J55" i="4"/>
  <c r="I55" i="4"/>
  <c r="H55" i="4"/>
  <c r="G55" i="4"/>
  <c r="F55" i="4"/>
  <c r="E55" i="4"/>
  <c r="D55" i="4"/>
  <c r="C55" i="4"/>
  <c r="B55" i="4"/>
  <c r="K54" i="4"/>
  <c r="K70" i="4" s="1"/>
  <c r="K74" i="4" s="1"/>
  <c r="K75" i="4" s="1"/>
  <c r="J54" i="4"/>
  <c r="J70" i="4" s="1"/>
  <c r="I54" i="4"/>
  <c r="I70" i="4" s="1"/>
  <c r="H54" i="4"/>
  <c r="H70" i="4" s="1"/>
  <c r="H74" i="4" s="1"/>
  <c r="H75" i="4" s="1"/>
  <c r="G54" i="4"/>
  <c r="G70" i="4" s="1"/>
  <c r="G74" i="4" s="1"/>
  <c r="G75" i="4" s="1"/>
  <c r="F54" i="4"/>
  <c r="F70" i="4" s="1"/>
  <c r="E54" i="4"/>
  <c r="E70" i="4" s="1"/>
  <c r="D54" i="4"/>
  <c r="D70" i="4" s="1"/>
  <c r="D74" i="4" s="1"/>
  <c r="D75" i="4" s="1"/>
  <c r="C54" i="4"/>
  <c r="C70" i="4" s="1"/>
  <c r="C74" i="4" s="1"/>
  <c r="C75" i="4" s="1"/>
  <c r="B54" i="4"/>
  <c r="B70" i="4" s="1"/>
  <c r="K52" i="4"/>
  <c r="J52" i="4"/>
  <c r="I52" i="4"/>
  <c r="H52" i="4"/>
  <c r="G52" i="4"/>
  <c r="F52" i="4"/>
  <c r="E52" i="4"/>
  <c r="D52" i="4"/>
  <c r="C52" i="4"/>
  <c r="B52" i="4"/>
  <c r="K51" i="4"/>
  <c r="J51" i="4"/>
  <c r="I51" i="4"/>
  <c r="H51" i="4"/>
  <c r="G51" i="4"/>
  <c r="F51" i="4"/>
  <c r="E51" i="4"/>
  <c r="D51" i="4"/>
  <c r="C51" i="4"/>
  <c r="B51" i="4"/>
  <c r="K50" i="4"/>
  <c r="J50" i="4"/>
  <c r="I50" i="4"/>
  <c r="H50" i="4"/>
  <c r="G50" i="4"/>
  <c r="F50" i="4"/>
  <c r="E50" i="4"/>
  <c r="D50" i="4"/>
  <c r="C50" i="4"/>
  <c r="B50" i="4"/>
  <c r="K73" i="3"/>
  <c r="J73" i="3"/>
  <c r="I73" i="3"/>
  <c r="H73" i="3"/>
  <c r="G73" i="3"/>
  <c r="F73" i="3"/>
  <c r="E73" i="3"/>
  <c r="D73" i="3"/>
  <c r="C73" i="3"/>
  <c r="B73" i="3"/>
  <c r="K68" i="3"/>
  <c r="J68" i="3"/>
  <c r="I68" i="3"/>
  <c r="H68" i="3"/>
  <c r="G68" i="3"/>
  <c r="F68" i="3"/>
  <c r="E68" i="3"/>
  <c r="D68" i="3"/>
  <c r="C68" i="3"/>
  <c r="B68" i="3"/>
  <c r="K67" i="3"/>
  <c r="J67" i="3"/>
  <c r="I67" i="3"/>
  <c r="H67" i="3"/>
  <c r="G67" i="3"/>
  <c r="F67" i="3"/>
  <c r="E67" i="3"/>
  <c r="D67" i="3"/>
  <c r="C67" i="3"/>
  <c r="B67" i="3"/>
  <c r="K66" i="3"/>
  <c r="J66" i="3"/>
  <c r="I66" i="3"/>
  <c r="H66" i="3"/>
  <c r="G66" i="3"/>
  <c r="F66" i="3"/>
  <c r="E66" i="3"/>
  <c r="D66" i="3"/>
  <c r="C66" i="3"/>
  <c r="B66" i="3"/>
  <c r="K64" i="3"/>
  <c r="K72" i="3" s="1"/>
  <c r="J64" i="3"/>
  <c r="J72" i="3" s="1"/>
  <c r="I64" i="3"/>
  <c r="I72" i="3" s="1"/>
  <c r="H64" i="3"/>
  <c r="H72" i="3" s="1"/>
  <c r="G64" i="3"/>
  <c r="G72" i="3" s="1"/>
  <c r="F64" i="3"/>
  <c r="F72" i="3" s="1"/>
  <c r="E64" i="3"/>
  <c r="E72" i="3" s="1"/>
  <c r="D64" i="3"/>
  <c r="D72" i="3" s="1"/>
  <c r="C64" i="3"/>
  <c r="C72" i="3" s="1"/>
  <c r="B64" i="3"/>
  <c r="B72" i="3" s="1"/>
  <c r="K62" i="3"/>
  <c r="J62" i="3"/>
  <c r="I62" i="3"/>
  <c r="H62" i="3"/>
  <c r="G62" i="3"/>
  <c r="F62" i="3"/>
  <c r="E62" i="3"/>
  <c r="D62" i="3"/>
  <c r="C62" i="3"/>
  <c r="B62" i="3"/>
  <c r="K61" i="3"/>
  <c r="J61" i="3"/>
  <c r="I61" i="3"/>
  <c r="H61" i="3"/>
  <c r="G61" i="3"/>
  <c r="F61" i="3"/>
  <c r="E61" i="3"/>
  <c r="D61" i="3"/>
  <c r="C61" i="3"/>
  <c r="B61" i="3"/>
  <c r="K59" i="3"/>
  <c r="K71" i="3" s="1"/>
  <c r="J59" i="3"/>
  <c r="I59" i="3"/>
  <c r="H59" i="3"/>
  <c r="H71" i="3" s="1"/>
  <c r="G59" i="3"/>
  <c r="G71" i="3" s="1"/>
  <c r="F59" i="3"/>
  <c r="E59" i="3"/>
  <c r="D59" i="3"/>
  <c r="D71" i="3" s="1"/>
  <c r="C59" i="3"/>
  <c r="C71" i="3" s="1"/>
  <c r="B59" i="3"/>
  <c r="K57" i="3"/>
  <c r="J57" i="3"/>
  <c r="I57" i="3"/>
  <c r="H57" i="3"/>
  <c r="G57" i="3"/>
  <c r="F57" i="3"/>
  <c r="E57" i="3"/>
  <c r="D57" i="3"/>
  <c r="C57" i="3"/>
  <c r="B57" i="3"/>
  <c r="K56" i="3"/>
  <c r="J56" i="3"/>
  <c r="I56" i="3"/>
  <c r="H56" i="3"/>
  <c r="G56" i="3"/>
  <c r="F56" i="3"/>
  <c r="E56" i="3"/>
  <c r="D56" i="3"/>
  <c r="C56" i="3"/>
  <c r="B56" i="3"/>
  <c r="K55" i="3"/>
  <c r="J55" i="3"/>
  <c r="I55" i="3"/>
  <c r="H55" i="3"/>
  <c r="G55" i="3"/>
  <c r="F55" i="3"/>
  <c r="E55" i="3"/>
  <c r="D55" i="3"/>
  <c r="C55" i="3"/>
  <c r="B55" i="3"/>
  <c r="K54" i="3"/>
  <c r="K70" i="3" s="1"/>
  <c r="K74" i="3" s="1"/>
  <c r="K75" i="3" s="1"/>
  <c r="J54" i="3"/>
  <c r="J70" i="3" s="1"/>
  <c r="I54" i="3"/>
  <c r="I70" i="3" s="1"/>
  <c r="H54" i="3"/>
  <c r="H70" i="3" s="1"/>
  <c r="H74" i="3" s="1"/>
  <c r="H75" i="3" s="1"/>
  <c r="G54" i="3"/>
  <c r="G70" i="3" s="1"/>
  <c r="G74" i="3" s="1"/>
  <c r="G75" i="3" s="1"/>
  <c r="F54" i="3"/>
  <c r="F70" i="3" s="1"/>
  <c r="E54" i="3"/>
  <c r="E70" i="3" s="1"/>
  <c r="D54" i="3"/>
  <c r="D70" i="3" s="1"/>
  <c r="D74" i="3" s="1"/>
  <c r="D75" i="3" s="1"/>
  <c r="C54" i="3"/>
  <c r="C70" i="3" s="1"/>
  <c r="C74" i="3" s="1"/>
  <c r="C75" i="3" s="1"/>
  <c r="B54" i="3"/>
  <c r="B70" i="3" s="1"/>
  <c r="K52" i="3"/>
  <c r="J52" i="3"/>
  <c r="I52" i="3"/>
  <c r="H52" i="3"/>
  <c r="G52" i="3"/>
  <c r="F52" i="3"/>
  <c r="E52" i="3"/>
  <c r="D52" i="3"/>
  <c r="C52" i="3"/>
  <c r="B52" i="3"/>
  <c r="K51" i="3"/>
  <c r="J51" i="3"/>
  <c r="I51" i="3"/>
  <c r="H51" i="3"/>
  <c r="G51" i="3"/>
  <c r="F51" i="3"/>
  <c r="E51" i="3"/>
  <c r="D51" i="3"/>
  <c r="C51" i="3"/>
  <c r="B51" i="3"/>
  <c r="K50" i="3"/>
  <c r="J50" i="3"/>
  <c r="I50" i="3"/>
  <c r="H50" i="3"/>
  <c r="G50" i="3"/>
  <c r="F50" i="3"/>
  <c r="E50" i="3"/>
  <c r="D50" i="3"/>
  <c r="C50" i="3"/>
  <c r="B50" i="3"/>
  <c r="K73" i="2"/>
  <c r="J73" i="2"/>
  <c r="I73" i="2"/>
  <c r="H73" i="2"/>
  <c r="G73" i="2"/>
  <c r="F73" i="2"/>
  <c r="E73" i="2"/>
  <c r="D73" i="2"/>
  <c r="C73" i="2"/>
  <c r="B73" i="2"/>
  <c r="K68" i="2"/>
  <c r="J68" i="2"/>
  <c r="I68" i="2"/>
  <c r="H68" i="2"/>
  <c r="G68" i="2"/>
  <c r="F68" i="2"/>
  <c r="E68" i="2"/>
  <c r="D68" i="2"/>
  <c r="C68" i="2"/>
  <c r="B68" i="2"/>
  <c r="K67" i="2"/>
  <c r="J67" i="2"/>
  <c r="I67" i="2"/>
  <c r="H67" i="2"/>
  <c r="G67" i="2"/>
  <c r="F67" i="2"/>
  <c r="E67" i="2"/>
  <c r="D67" i="2"/>
  <c r="C67" i="2"/>
  <c r="B67" i="2"/>
  <c r="K66" i="2"/>
  <c r="J66" i="2"/>
  <c r="I66" i="2"/>
  <c r="H66" i="2"/>
  <c r="G66" i="2"/>
  <c r="F66" i="2"/>
  <c r="E66" i="2"/>
  <c r="D66" i="2"/>
  <c r="C66" i="2"/>
  <c r="B66" i="2"/>
  <c r="K64" i="2"/>
  <c r="K72" i="2" s="1"/>
  <c r="J64" i="2"/>
  <c r="J72" i="2" s="1"/>
  <c r="I64" i="2"/>
  <c r="I72" i="2" s="1"/>
  <c r="H64" i="2"/>
  <c r="H72" i="2" s="1"/>
  <c r="G64" i="2"/>
  <c r="G72" i="2" s="1"/>
  <c r="F64" i="2"/>
  <c r="F72" i="2" s="1"/>
  <c r="E64" i="2"/>
  <c r="E72" i="2" s="1"/>
  <c r="D64" i="2"/>
  <c r="D72" i="2" s="1"/>
  <c r="C64" i="2"/>
  <c r="C72" i="2" s="1"/>
  <c r="B64" i="2"/>
  <c r="B72" i="2" s="1"/>
  <c r="K62" i="2"/>
  <c r="J62" i="2"/>
  <c r="I62" i="2"/>
  <c r="H62" i="2"/>
  <c r="G62" i="2"/>
  <c r="F62" i="2"/>
  <c r="E62" i="2"/>
  <c r="D62" i="2"/>
  <c r="C62" i="2"/>
  <c r="B62" i="2"/>
  <c r="K61" i="2"/>
  <c r="J61" i="2"/>
  <c r="I61" i="2"/>
  <c r="H61" i="2"/>
  <c r="G61" i="2"/>
  <c r="F61" i="2"/>
  <c r="E61" i="2"/>
  <c r="D61" i="2"/>
  <c r="C61" i="2"/>
  <c r="B61" i="2"/>
  <c r="K59" i="2"/>
  <c r="K71" i="2" s="1"/>
  <c r="J59" i="2"/>
  <c r="J71" i="2" s="1"/>
  <c r="I59" i="2"/>
  <c r="I71" i="2" s="1"/>
  <c r="H59" i="2"/>
  <c r="H71" i="2" s="1"/>
  <c r="G59" i="2"/>
  <c r="G71" i="2" s="1"/>
  <c r="F59" i="2"/>
  <c r="F71" i="2" s="1"/>
  <c r="E59" i="2"/>
  <c r="E71" i="2" s="1"/>
  <c r="D59" i="2"/>
  <c r="D71" i="2" s="1"/>
  <c r="C59" i="2"/>
  <c r="C71" i="2" s="1"/>
  <c r="B59" i="2"/>
  <c r="B71" i="2" s="1"/>
  <c r="K57" i="2"/>
  <c r="J57" i="2"/>
  <c r="I57" i="2"/>
  <c r="H57" i="2"/>
  <c r="G57" i="2"/>
  <c r="F57" i="2"/>
  <c r="E57" i="2"/>
  <c r="D57" i="2"/>
  <c r="C57" i="2"/>
  <c r="B57" i="2"/>
  <c r="K56" i="2"/>
  <c r="J56" i="2"/>
  <c r="I56" i="2"/>
  <c r="H56" i="2"/>
  <c r="G56" i="2"/>
  <c r="F56" i="2"/>
  <c r="E56" i="2"/>
  <c r="D56" i="2"/>
  <c r="C56" i="2"/>
  <c r="B56" i="2"/>
  <c r="K55" i="2"/>
  <c r="J55" i="2"/>
  <c r="I55" i="2"/>
  <c r="H55" i="2"/>
  <c r="G55" i="2"/>
  <c r="F55" i="2"/>
  <c r="E55" i="2"/>
  <c r="D55" i="2"/>
  <c r="C55" i="2"/>
  <c r="B55" i="2"/>
  <c r="K54" i="2"/>
  <c r="K70" i="2" s="1"/>
  <c r="K74" i="2" s="1"/>
  <c r="K75" i="2" s="1"/>
  <c r="J54" i="2"/>
  <c r="J70" i="2" s="1"/>
  <c r="J74" i="2" s="1"/>
  <c r="J75" i="2" s="1"/>
  <c r="I54" i="2"/>
  <c r="I70" i="2" s="1"/>
  <c r="I74" i="2" s="1"/>
  <c r="I75" i="2" s="1"/>
  <c r="H54" i="2"/>
  <c r="H70" i="2" s="1"/>
  <c r="H74" i="2" s="1"/>
  <c r="H75" i="2" s="1"/>
  <c r="G54" i="2"/>
  <c r="G70" i="2" s="1"/>
  <c r="G74" i="2" s="1"/>
  <c r="G75" i="2" s="1"/>
  <c r="F54" i="2"/>
  <c r="F70" i="2" s="1"/>
  <c r="F74" i="2" s="1"/>
  <c r="F75" i="2" s="1"/>
  <c r="E54" i="2"/>
  <c r="E70" i="2" s="1"/>
  <c r="E74" i="2" s="1"/>
  <c r="E75" i="2" s="1"/>
  <c r="D54" i="2"/>
  <c r="D70" i="2" s="1"/>
  <c r="D74" i="2" s="1"/>
  <c r="D75" i="2" s="1"/>
  <c r="C54" i="2"/>
  <c r="C70" i="2" s="1"/>
  <c r="C74" i="2" s="1"/>
  <c r="C75" i="2" s="1"/>
  <c r="B54" i="2"/>
  <c r="B70" i="2" s="1"/>
  <c r="B74" i="2" s="1"/>
  <c r="B75" i="2" s="1"/>
  <c r="K52" i="2"/>
  <c r="J52" i="2"/>
  <c r="I52" i="2"/>
  <c r="H52" i="2"/>
  <c r="G52" i="2"/>
  <c r="F52" i="2"/>
  <c r="E52" i="2"/>
  <c r="D52" i="2"/>
  <c r="C52" i="2"/>
  <c r="B52" i="2"/>
  <c r="K51" i="2"/>
  <c r="J51" i="2"/>
  <c r="I51" i="2"/>
  <c r="H51" i="2"/>
  <c r="G51" i="2"/>
  <c r="F51" i="2"/>
  <c r="E51" i="2"/>
  <c r="D51" i="2"/>
  <c r="C51" i="2"/>
  <c r="B51" i="2"/>
  <c r="K50" i="2"/>
  <c r="J50" i="2"/>
  <c r="I50" i="2"/>
  <c r="H50" i="2"/>
  <c r="G50" i="2"/>
  <c r="F50" i="2"/>
  <c r="E50" i="2"/>
  <c r="D50" i="2"/>
  <c r="C50" i="2"/>
  <c r="B50" i="2"/>
  <c r="K71" i="1"/>
  <c r="J71" i="1"/>
  <c r="I71" i="1"/>
  <c r="H71" i="1"/>
  <c r="G71" i="1"/>
  <c r="F71" i="1"/>
  <c r="E71" i="1"/>
  <c r="D71" i="1"/>
  <c r="C71" i="1"/>
  <c r="B71" i="1"/>
  <c r="K66" i="1"/>
  <c r="J66" i="1"/>
  <c r="I66" i="1"/>
  <c r="H66" i="1"/>
  <c r="G66" i="1"/>
  <c r="F66" i="1"/>
  <c r="E66" i="1"/>
  <c r="D66" i="1"/>
  <c r="C66" i="1"/>
  <c r="B66" i="1"/>
  <c r="K65" i="1"/>
  <c r="J65" i="1"/>
  <c r="I65" i="1"/>
  <c r="H65" i="1"/>
  <c r="G65" i="1"/>
  <c r="F65" i="1"/>
  <c r="E65" i="1"/>
  <c r="D65" i="1"/>
  <c r="C65" i="1"/>
  <c r="B65" i="1"/>
  <c r="K64" i="1"/>
  <c r="J64" i="1"/>
  <c r="I64" i="1"/>
  <c r="H64" i="1"/>
  <c r="G64" i="1"/>
  <c r="F64" i="1"/>
  <c r="E64" i="1"/>
  <c r="D64" i="1"/>
  <c r="C64" i="1"/>
  <c r="B64" i="1"/>
  <c r="K62" i="1"/>
  <c r="K70" i="1" s="1"/>
  <c r="J62" i="1"/>
  <c r="J70" i="1" s="1"/>
  <c r="I62" i="1"/>
  <c r="I70" i="1" s="1"/>
  <c r="H62" i="1"/>
  <c r="H70" i="1" s="1"/>
  <c r="G62" i="1"/>
  <c r="G70" i="1" s="1"/>
  <c r="F62" i="1"/>
  <c r="F70" i="1" s="1"/>
  <c r="E62" i="1"/>
  <c r="E70" i="1" s="1"/>
  <c r="D62" i="1"/>
  <c r="D70" i="1" s="1"/>
  <c r="C62" i="1"/>
  <c r="C70" i="1" s="1"/>
  <c r="B62" i="1"/>
  <c r="B70" i="1" s="1"/>
  <c r="K60" i="1"/>
  <c r="J60" i="1"/>
  <c r="I60" i="1"/>
  <c r="H60" i="1"/>
  <c r="G60" i="1"/>
  <c r="F60" i="1"/>
  <c r="E60" i="1"/>
  <c r="D60" i="1"/>
  <c r="C60" i="1"/>
  <c r="B60" i="1"/>
  <c r="K59" i="1"/>
  <c r="J59" i="1"/>
  <c r="I59" i="1"/>
  <c r="H59" i="1"/>
  <c r="G59" i="1"/>
  <c r="F59" i="1"/>
  <c r="E59" i="1"/>
  <c r="D59" i="1"/>
  <c r="C59" i="1"/>
  <c r="B59" i="1"/>
  <c r="K57" i="1"/>
  <c r="J57" i="1"/>
  <c r="J69" i="1" s="1"/>
  <c r="I57" i="1"/>
  <c r="I69" i="1" s="1"/>
  <c r="H57" i="1"/>
  <c r="G57" i="1"/>
  <c r="F57" i="1"/>
  <c r="F69" i="1" s="1"/>
  <c r="E57" i="1"/>
  <c r="D57" i="1"/>
  <c r="C57" i="1"/>
  <c r="B57" i="1"/>
  <c r="K55" i="1"/>
  <c r="J55" i="1"/>
  <c r="I55" i="1"/>
  <c r="H55" i="1"/>
  <c r="G55" i="1"/>
  <c r="F55" i="1"/>
  <c r="E55" i="1"/>
  <c r="D55" i="1"/>
  <c r="C55" i="1"/>
  <c r="B55" i="1"/>
  <c r="K54" i="1"/>
  <c r="J54" i="1"/>
  <c r="I54" i="1"/>
  <c r="H54" i="1"/>
  <c r="G54" i="1"/>
  <c r="F54" i="1"/>
  <c r="E54" i="1"/>
  <c r="D54" i="1"/>
  <c r="C54" i="1"/>
  <c r="B54" i="1"/>
  <c r="K53" i="1"/>
  <c r="J53" i="1"/>
  <c r="I53" i="1"/>
  <c r="H53" i="1"/>
  <c r="G53" i="1"/>
  <c r="F53" i="1"/>
  <c r="E53" i="1"/>
  <c r="D53" i="1"/>
  <c r="C53" i="1"/>
  <c r="B53" i="1"/>
  <c r="K52" i="1"/>
  <c r="J52" i="1"/>
  <c r="J68" i="1" s="1"/>
  <c r="J72" i="1" s="1"/>
  <c r="J73" i="1" s="1"/>
  <c r="I52" i="1"/>
  <c r="I68" i="1" s="1"/>
  <c r="I72" i="1" s="1"/>
  <c r="I73" i="1" s="1"/>
  <c r="H52" i="1"/>
  <c r="G52" i="1"/>
  <c r="F52" i="1"/>
  <c r="F68" i="1" s="1"/>
  <c r="F72" i="1" s="1"/>
  <c r="F73" i="1" s="1"/>
  <c r="E52" i="1"/>
  <c r="D52" i="1"/>
  <c r="C52" i="1"/>
  <c r="B52" i="1"/>
  <c r="K50" i="1"/>
  <c r="J50" i="1"/>
  <c r="I50" i="1"/>
  <c r="H50" i="1"/>
  <c r="G50" i="1"/>
  <c r="F50" i="1"/>
  <c r="E50" i="1"/>
  <c r="D50" i="1"/>
  <c r="C50" i="1"/>
  <c r="B50" i="1"/>
  <c r="K49" i="1"/>
  <c r="J49" i="1"/>
  <c r="I49" i="1"/>
  <c r="H49" i="1"/>
  <c r="G49" i="1"/>
  <c r="F49" i="1"/>
  <c r="E49" i="1"/>
  <c r="D49" i="1"/>
  <c r="C49" i="1"/>
  <c r="B49" i="1"/>
  <c r="K48" i="1"/>
  <c r="J48" i="1"/>
  <c r="I48" i="1"/>
  <c r="H48" i="1"/>
  <c r="G48" i="1"/>
  <c r="F48" i="1"/>
  <c r="E48" i="1"/>
  <c r="D48" i="1"/>
  <c r="C48" i="1"/>
  <c r="B48" i="1"/>
  <c r="E69" i="1" l="1"/>
  <c r="E68" i="1"/>
  <c r="B69" i="1"/>
  <c r="B68" i="1"/>
  <c r="B71" i="3"/>
  <c r="B74" i="3" s="1"/>
  <c r="B75" i="3" s="1"/>
  <c r="F71" i="3"/>
  <c r="F74" i="3" s="1"/>
  <c r="F75" i="3" s="1"/>
  <c r="J71" i="3"/>
  <c r="J74" i="3" s="1"/>
  <c r="J75" i="3" s="1"/>
  <c r="B71" i="4"/>
  <c r="B74" i="4" s="1"/>
  <c r="B75" i="4" s="1"/>
  <c r="F71" i="4"/>
  <c r="F74" i="4" s="1"/>
  <c r="F75" i="4" s="1"/>
  <c r="J71" i="4"/>
  <c r="J74" i="4" s="1"/>
  <c r="J75" i="4" s="1"/>
  <c r="E71" i="8"/>
  <c r="I71" i="8"/>
  <c r="E71" i="3"/>
  <c r="E74" i="3" s="1"/>
  <c r="E75" i="3" s="1"/>
  <c r="I71" i="3"/>
  <c r="I74" i="3" s="1"/>
  <c r="I75" i="3" s="1"/>
  <c r="E71" i="4"/>
  <c r="E74" i="4" s="1"/>
  <c r="E75" i="4" s="1"/>
  <c r="I71" i="4"/>
  <c r="I74" i="4" s="1"/>
  <c r="I75" i="4" s="1"/>
  <c r="C71" i="6"/>
  <c r="E71" i="6"/>
  <c r="E74" i="6" s="1"/>
  <c r="E75" i="6" s="1"/>
  <c r="G71" i="6"/>
  <c r="I71" i="6"/>
  <c r="K71" i="6"/>
  <c r="B71" i="6"/>
  <c r="B74" i="6" s="1"/>
  <c r="B75" i="6" s="1"/>
  <c r="F71" i="6"/>
  <c r="F74" i="6" s="1"/>
  <c r="F75" i="6" s="1"/>
  <c r="J71" i="6"/>
  <c r="J74" i="6" s="1"/>
  <c r="J75" i="6" s="1"/>
  <c r="D71" i="8"/>
  <c r="D74" i="8" s="1"/>
  <c r="D75" i="8" s="1"/>
  <c r="H71" i="8"/>
  <c r="H74" i="8" s="1"/>
  <c r="H75" i="8" s="1"/>
  <c r="D68" i="1"/>
  <c r="H68" i="1"/>
  <c r="D69" i="1"/>
  <c r="H69" i="1"/>
  <c r="C68" i="1"/>
  <c r="G68" i="1"/>
  <c r="G72" i="1" s="1"/>
  <c r="G73" i="1" s="1"/>
  <c r="K68" i="1"/>
  <c r="C69" i="1"/>
  <c r="G69" i="1"/>
  <c r="K69" i="1"/>
  <c r="B74" i="10"/>
  <c r="B75" i="10" s="1"/>
  <c r="F74" i="10"/>
  <c r="F75" i="10" s="1"/>
  <c r="J74" i="10"/>
  <c r="J75" i="10" s="1"/>
  <c r="D74" i="10"/>
  <c r="D75" i="10" s="1"/>
  <c r="H74" i="10"/>
  <c r="H75" i="10" s="1"/>
  <c r="B40" i="8"/>
  <c r="B41" i="8" s="1"/>
  <c r="E74" i="8"/>
  <c r="E75" i="8" s="1"/>
  <c r="I74" i="8"/>
  <c r="I75" i="8" s="1"/>
  <c r="B74" i="8"/>
  <c r="B75" i="8" s="1"/>
  <c r="F74" i="8"/>
  <c r="F75" i="8" s="1"/>
  <c r="J74" i="8"/>
  <c r="J75" i="8" s="1"/>
  <c r="C74" i="6"/>
  <c r="C75" i="6" s="1"/>
  <c r="G74" i="6"/>
  <c r="G75" i="6" s="1"/>
  <c r="K74" i="6"/>
  <c r="K75" i="6" s="1"/>
  <c r="I74" i="6"/>
  <c r="I75" i="6" s="1"/>
  <c r="A49" i="4"/>
  <c r="K39" i="4"/>
  <c r="J39" i="4"/>
  <c r="I39" i="4"/>
  <c r="H39" i="4"/>
  <c r="G39" i="4"/>
  <c r="F39" i="4"/>
  <c r="E39" i="4"/>
  <c r="D39" i="4"/>
  <c r="C39" i="4"/>
  <c r="B39" i="4"/>
  <c r="K38" i="4"/>
  <c r="J38" i="4"/>
  <c r="I38" i="4"/>
  <c r="H38" i="4"/>
  <c r="G38" i="4"/>
  <c r="F38" i="4"/>
  <c r="E38" i="4"/>
  <c r="D38" i="4"/>
  <c r="C38" i="4"/>
  <c r="B38" i="4"/>
  <c r="K37" i="4"/>
  <c r="J37" i="4"/>
  <c r="I37" i="4"/>
  <c r="H37" i="4"/>
  <c r="G37" i="4"/>
  <c r="F37" i="4"/>
  <c r="E37" i="4"/>
  <c r="D37" i="4"/>
  <c r="C37" i="4"/>
  <c r="B37" i="4"/>
  <c r="K36" i="4"/>
  <c r="J36" i="4"/>
  <c r="I36" i="4"/>
  <c r="H36" i="4"/>
  <c r="G36" i="4"/>
  <c r="F36" i="4"/>
  <c r="E36" i="4"/>
  <c r="D36" i="4"/>
  <c r="C36" i="4"/>
  <c r="B36" i="4"/>
  <c r="K35" i="4"/>
  <c r="K60" i="4" s="1"/>
  <c r="J35" i="4"/>
  <c r="J60" i="4" s="1"/>
  <c r="I35" i="4"/>
  <c r="I60" i="4" s="1"/>
  <c r="H35" i="4"/>
  <c r="H60" i="4" s="1"/>
  <c r="G35" i="4"/>
  <c r="G60" i="4" s="1"/>
  <c r="F35" i="4"/>
  <c r="F60" i="4" s="1"/>
  <c r="E35" i="4"/>
  <c r="E60" i="4" s="1"/>
  <c r="D35" i="4"/>
  <c r="D60" i="4" s="1"/>
  <c r="C35" i="4"/>
  <c r="C60" i="4" s="1"/>
  <c r="B35" i="4"/>
  <c r="B60" i="4" s="1"/>
  <c r="K34" i="4"/>
  <c r="K40" i="4" s="1"/>
  <c r="K41" i="4" s="1"/>
  <c r="J34" i="4"/>
  <c r="J40" i="4" s="1"/>
  <c r="J41" i="4" s="1"/>
  <c r="I34" i="4"/>
  <c r="I40" i="4" s="1"/>
  <c r="I41" i="4" s="1"/>
  <c r="H34" i="4"/>
  <c r="H40" i="4" s="1"/>
  <c r="H41" i="4" s="1"/>
  <c r="G34" i="4"/>
  <c r="G40" i="4" s="1"/>
  <c r="G41" i="4" s="1"/>
  <c r="F34" i="4"/>
  <c r="F40" i="4" s="1"/>
  <c r="F41" i="4" s="1"/>
  <c r="E34" i="4"/>
  <c r="E40" i="4" s="1"/>
  <c r="E41" i="4" s="1"/>
  <c r="D34" i="4"/>
  <c r="D40" i="4" s="1"/>
  <c r="D41" i="4" s="1"/>
  <c r="C34" i="4"/>
  <c r="C40" i="4" s="1"/>
  <c r="C41" i="4" s="1"/>
  <c r="B34" i="4"/>
  <c r="B40" i="4" s="1"/>
  <c r="B41" i="4" s="1"/>
  <c r="K33" i="4"/>
  <c r="J33" i="4"/>
  <c r="I33" i="4"/>
  <c r="H33" i="4"/>
  <c r="G33" i="4"/>
  <c r="F33" i="4"/>
  <c r="E33" i="4"/>
  <c r="D33" i="4"/>
  <c r="C33" i="4"/>
  <c r="B33" i="4"/>
  <c r="A49" i="3"/>
  <c r="K39" i="3"/>
  <c r="J39" i="3"/>
  <c r="I39" i="3"/>
  <c r="H39" i="3"/>
  <c r="G39" i="3"/>
  <c r="F39" i="3"/>
  <c r="E39" i="3"/>
  <c r="D39" i="3"/>
  <c r="C39" i="3"/>
  <c r="B39" i="3"/>
  <c r="K38" i="3"/>
  <c r="J38" i="3"/>
  <c r="I38" i="3"/>
  <c r="H38" i="3"/>
  <c r="G38" i="3"/>
  <c r="F38" i="3"/>
  <c r="E38" i="3"/>
  <c r="D38" i="3"/>
  <c r="C38" i="3"/>
  <c r="B38" i="3"/>
  <c r="K37" i="3"/>
  <c r="J37" i="3"/>
  <c r="I37" i="3"/>
  <c r="H37" i="3"/>
  <c r="G37" i="3"/>
  <c r="F37" i="3"/>
  <c r="E37" i="3"/>
  <c r="D37" i="3"/>
  <c r="C37" i="3"/>
  <c r="B37" i="3"/>
  <c r="K36" i="3"/>
  <c r="J36" i="3"/>
  <c r="I36" i="3"/>
  <c r="H36" i="3"/>
  <c r="G36" i="3"/>
  <c r="F36" i="3"/>
  <c r="E36" i="3"/>
  <c r="D36" i="3"/>
  <c r="C36" i="3"/>
  <c r="B36" i="3"/>
  <c r="K35" i="3"/>
  <c r="K60" i="3" s="1"/>
  <c r="J35" i="3"/>
  <c r="J60" i="3" s="1"/>
  <c r="I35" i="3"/>
  <c r="I60" i="3" s="1"/>
  <c r="H35" i="3"/>
  <c r="H60" i="3" s="1"/>
  <c r="G35" i="3"/>
  <c r="G60" i="3" s="1"/>
  <c r="F35" i="3"/>
  <c r="F60" i="3" s="1"/>
  <c r="E35" i="3"/>
  <c r="E60" i="3" s="1"/>
  <c r="D35" i="3"/>
  <c r="D60" i="3" s="1"/>
  <c r="C35" i="3"/>
  <c r="C60" i="3" s="1"/>
  <c r="B35" i="3"/>
  <c r="B60" i="3" s="1"/>
  <c r="K34" i="3"/>
  <c r="K40" i="3" s="1"/>
  <c r="K41" i="3" s="1"/>
  <c r="J34" i="3"/>
  <c r="J40" i="3" s="1"/>
  <c r="J41" i="3" s="1"/>
  <c r="I34" i="3"/>
  <c r="I40" i="3" s="1"/>
  <c r="I41" i="3" s="1"/>
  <c r="H34" i="3"/>
  <c r="G34" i="3"/>
  <c r="G40" i="3" s="1"/>
  <c r="G41" i="3" s="1"/>
  <c r="F34" i="3"/>
  <c r="F40" i="3" s="1"/>
  <c r="F41" i="3" s="1"/>
  <c r="E34" i="3"/>
  <c r="E40" i="3" s="1"/>
  <c r="E41" i="3" s="1"/>
  <c r="D34" i="3"/>
  <c r="D40" i="3" s="1"/>
  <c r="D41" i="3" s="1"/>
  <c r="C34" i="3"/>
  <c r="C40" i="3" s="1"/>
  <c r="C41" i="3" s="1"/>
  <c r="B34" i="3"/>
  <c r="B40" i="3" s="1"/>
  <c r="B41" i="3" s="1"/>
  <c r="K33" i="3"/>
  <c r="J33" i="3"/>
  <c r="I33" i="3"/>
  <c r="H33" i="3"/>
  <c r="G33" i="3"/>
  <c r="F33" i="3"/>
  <c r="E33" i="3"/>
  <c r="D33" i="3"/>
  <c r="C33" i="3"/>
  <c r="B33" i="3"/>
  <c r="A49" i="2"/>
  <c r="K39" i="2"/>
  <c r="J39" i="2"/>
  <c r="I39" i="2"/>
  <c r="H39" i="2"/>
  <c r="G39" i="2"/>
  <c r="F39" i="2"/>
  <c r="E39" i="2"/>
  <c r="D39" i="2"/>
  <c r="C39" i="2"/>
  <c r="B39" i="2"/>
  <c r="K38" i="2"/>
  <c r="J38" i="2"/>
  <c r="I38" i="2"/>
  <c r="H38" i="2"/>
  <c r="G38" i="2"/>
  <c r="F38" i="2"/>
  <c r="E38" i="2"/>
  <c r="D38" i="2"/>
  <c r="C38" i="2"/>
  <c r="B38" i="2"/>
  <c r="K37" i="2"/>
  <c r="J37" i="2"/>
  <c r="I37" i="2"/>
  <c r="H37" i="2"/>
  <c r="G37" i="2"/>
  <c r="F37" i="2"/>
  <c r="E37" i="2"/>
  <c r="D37" i="2"/>
  <c r="C37" i="2"/>
  <c r="B37" i="2"/>
  <c r="K36" i="2"/>
  <c r="J36" i="2"/>
  <c r="I36" i="2"/>
  <c r="H36" i="2"/>
  <c r="G36" i="2"/>
  <c r="F36" i="2"/>
  <c r="E36" i="2"/>
  <c r="D36" i="2"/>
  <c r="C36" i="2"/>
  <c r="B36" i="2"/>
  <c r="K35" i="2"/>
  <c r="K60" i="2" s="1"/>
  <c r="J35" i="2"/>
  <c r="J60" i="2" s="1"/>
  <c r="I35" i="2"/>
  <c r="I60" i="2" s="1"/>
  <c r="H35" i="2"/>
  <c r="H60" i="2" s="1"/>
  <c r="G35" i="2"/>
  <c r="G60" i="2" s="1"/>
  <c r="F35" i="2"/>
  <c r="F60" i="2" s="1"/>
  <c r="E35" i="2"/>
  <c r="E60" i="2" s="1"/>
  <c r="D35" i="2"/>
  <c r="D60" i="2" s="1"/>
  <c r="C35" i="2"/>
  <c r="C60" i="2" s="1"/>
  <c r="B35" i="2"/>
  <c r="B60" i="2" s="1"/>
  <c r="K34" i="2"/>
  <c r="K40" i="2" s="1"/>
  <c r="K41" i="2" s="1"/>
  <c r="J34" i="2"/>
  <c r="J40" i="2" s="1"/>
  <c r="J41" i="2" s="1"/>
  <c r="I34" i="2"/>
  <c r="I40" i="2" s="1"/>
  <c r="I41" i="2" s="1"/>
  <c r="H34" i="2"/>
  <c r="H40" i="2" s="1"/>
  <c r="H41" i="2" s="1"/>
  <c r="G34" i="2"/>
  <c r="F34" i="2"/>
  <c r="F40" i="2" s="1"/>
  <c r="F41" i="2" s="1"/>
  <c r="E34" i="2"/>
  <c r="E40" i="2" s="1"/>
  <c r="E41" i="2" s="1"/>
  <c r="D34" i="2"/>
  <c r="D40" i="2" s="1"/>
  <c r="D41" i="2" s="1"/>
  <c r="C34" i="2"/>
  <c r="C40" i="2" s="1"/>
  <c r="C41" i="2" s="1"/>
  <c r="B34" i="2"/>
  <c r="B40" i="2" s="1"/>
  <c r="B41" i="2" s="1"/>
  <c r="K33" i="2"/>
  <c r="J33" i="2"/>
  <c r="I33" i="2"/>
  <c r="H33" i="2"/>
  <c r="G33" i="2"/>
  <c r="F33" i="2"/>
  <c r="E33" i="2"/>
  <c r="D33" i="2"/>
  <c r="C33" i="2"/>
  <c r="B33" i="2"/>
  <c r="A47" i="1"/>
  <c r="K39" i="1"/>
  <c r="J39" i="1"/>
  <c r="I39" i="1"/>
  <c r="H39" i="1"/>
  <c r="G39" i="1"/>
  <c r="F39" i="1"/>
  <c r="E39" i="1"/>
  <c r="D39" i="1"/>
  <c r="C39" i="1"/>
  <c r="B39" i="1"/>
  <c r="K38" i="1"/>
  <c r="J38" i="1"/>
  <c r="I38" i="1"/>
  <c r="H38" i="1"/>
  <c r="G38" i="1"/>
  <c r="F38" i="1"/>
  <c r="E38" i="1"/>
  <c r="D38" i="1"/>
  <c r="C38" i="1"/>
  <c r="B38" i="1"/>
  <c r="K37" i="1"/>
  <c r="J37" i="1"/>
  <c r="I37" i="1"/>
  <c r="H37" i="1"/>
  <c r="G37" i="1"/>
  <c r="F37" i="1"/>
  <c r="E37" i="1"/>
  <c r="D37" i="1"/>
  <c r="C37" i="1"/>
  <c r="B37" i="1"/>
  <c r="K36" i="1"/>
  <c r="J36" i="1"/>
  <c r="I36" i="1"/>
  <c r="H36" i="1"/>
  <c r="G36" i="1"/>
  <c r="F36" i="1"/>
  <c r="E36" i="1"/>
  <c r="D36" i="1"/>
  <c r="C36" i="1"/>
  <c r="B36" i="1"/>
  <c r="K35" i="1"/>
  <c r="K58" i="1" s="1"/>
  <c r="J35" i="1"/>
  <c r="J58" i="1" s="1"/>
  <c r="I35" i="1"/>
  <c r="I58" i="1" s="1"/>
  <c r="H35" i="1"/>
  <c r="H58" i="1" s="1"/>
  <c r="G35" i="1"/>
  <c r="G58" i="1" s="1"/>
  <c r="F35" i="1"/>
  <c r="F58" i="1" s="1"/>
  <c r="E35" i="1"/>
  <c r="E58" i="1" s="1"/>
  <c r="D35" i="1"/>
  <c r="D58" i="1" s="1"/>
  <c r="C35" i="1"/>
  <c r="C58" i="1" s="1"/>
  <c r="B35" i="1"/>
  <c r="B58" i="1" s="1"/>
  <c r="K34" i="1"/>
  <c r="J34" i="1"/>
  <c r="I34" i="1"/>
  <c r="H34" i="1"/>
  <c r="G34" i="1"/>
  <c r="F34" i="1"/>
  <c r="E34" i="1"/>
  <c r="D34" i="1"/>
  <c r="C34" i="1"/>
  <c r="B34" i="1"/>
  <c r="K33" i="1"/>
  <c r="J33" i="1"/>
  <c r="I33" i="1"/>
  <c r="H33" i="1"/>
  <c r="G33" i="1"/>
  <c r="F33" i="1"/>
  <c r="E33" i="1"/>
  <c r="D33" i="1"/>
  <c r="C33" i="1"/>
  <c r="B33" i="1"/>
  <c r="A49" i="5"/>
  <c r="K39" i="5"/>
  <c r="J39" i="5"/>
  <c r="I39" i="5"/>
  <c r="H39" i="5"/>
  <c r="G39" i="5"/>
  <c r="F39" i="5"/>
  <c r="E39" i="5"/>
  <c r="D39" i="5"/>
  <c r="C39" i="5"/>
  <c r="B39" i="5"/>
  <c r="K38" i="5"/>
  <c r="J38" i="5"/>
  <c r="I38" i="5"/>
  <c r="H38" i="5"/>
  <c r="G38" i="5"/>
  <c r="F38" i="5"/>
  <c r="E38" i="5"/>
  <c r="D38" i="5"/>
  <c r="C38" i="5"/>
  <c r="B38" i="5"/>
  <c r="K37" i="5"/>
  <c r="J37" i="5"/>
  <c r="I37" i="5"/>
  <c r="H37" i="5"/>
  <c r="G37" i="5"/>
  <c r="F37" i="5"/>
  <c r="E37" i="5"/>
  <c r="D37" i="5"/>
  <c r="C37" i="5"/>
  <c r="B37" i="5"/>
  <c r="K36" i="5"/>
  <c r="J36" i="5"/>
  <c r="I36" i="5"/>
  <c r="H36" i="5"/>
  <c r="G36" i="5"/>
  <c r="F36" i="5"/>
  <c r="E36" i="5"/>
  <c r="D36" i="5"/>
  <c r="C36" i="5"/>
  <c r="B36" i="5"/>
  <c r="K35" i="5"/>
  <c r="K60" i="5" s="1"/>
  <c r="J35" i="5"/>
  <c r="J60" i="5" s="1"/>
  <c r="I35" i="5"/>
  <c r="I60" i="5" s="1"/>
  <c r="H35" i="5"/>
  <c r="H60" i="5" s="1"/>
  <c r="G35" i="5"/>
  <c r="G60" i="5" s="1"/>
  <c r="F35" i="5"/>
  <c r="F60" i="5" s="1"/>
  <c r="E35" i="5"/>
  <c r="E60" i="5" s="1"/>
  <c r="D35" i="5"/>
  <c r="D60" i="5" s="1"/>
  <c r="C35" i="5"/>
  <c r="C60" i="5" s="1"/>
  <c r="B35" i="5"/>
  <c r="B60" i="5" s="1"/>
  <c r="K34" i="5"/>
  <c r="K40" i="5" s="1"/>
  <c r="K41" i="5" s="1"/>
  <c r="J34" i="5"/>
  <c r="J40" i="5" s="1"/>
  <c r="J41" i="5" s="1"/>
  <c r="I34" i="5"/>
  <c r="I40" i="5" s="1"/>
  <c r="I41" i="5" s="1"/>
  <c r="H34" i="5"/>
  <c r="H40" i="5" s="1"/>
  <c r="H41" i="5" s="1"/>
  <c r="G34" i="5"/>
  <c r="G40" i="5" s="1"/>
  <c r="G41" i="5" s="1"/>
  <c r="F34" i="5"/>
  <c r="F40" i="5" s="1"/>
  <c r="F41" i="5" s="1"/>
  <c r="E34" i="5"/>
  <c r="E40" i="5" s="1"/>
  <c r="E41" i="5" s="1"/>
  <c r="D34" i="5"/>
  <c r="D40" i="5" s="1"/>
  <c r="D41" i="5" s="1"/>
  <c r="C34" i="5"/>
  <c r="C40" i="5" s="1"/>
  <c r="C41" i="5" s="1"/>
  <c r="B34" i="5"/>
  <c r="B40" i="5" s="1"/>
  <c r="B41" i="5" s="1"/>
  <c r="K33" i="5"/>
  <c r="J33" i="5"/>
  <c r="I33" i="5"/>
  <c r="H33" i="5"/>
  <c r="G33" i="5"/>
  <c r="F33" i="5"/>
  <c r="E33" i="5"/>
  <c r="D33" i="5"/>
  <c r="C33" i="5"/>
  <c r="E72" i="1" l="1"/>
  <c r="E73" i="1" s="1"/>
  <c r="B72" i="1"/>
  <c r="B73" i="1" s="1"/>
  <c r="G40" i="2"/>
  <c r="G41" i="2" s="1"/>
  <c r="C72" i="1"/>
  <c r="C73" i="1" s="1"/>
  <c r="H72" i="1"/>
  <c r="H73" i="1" s="1"/>
  <c r="K72" i="1"/>
  <c r="K73" i="1" s="1"/>
  <c r="E40" i="1"/>
  <c r="E41" i="1" s="1"/>
  <c r="I40" i="1"/>
  <c r="I41" i="1" s="1"/>
  <c r="D72" i="1"/>
  <c r="D73" i="1" s="1"/>
  <c r="B40" i="1"/>
  <c r="B41" i="1" s="1"/>
  <c r="F40" i="1"/>
  <c r="F41" i="1" s="1"/>
  <c r="J40" i="1"/>
  <c r="J41" i="1" s="1"/>
  <c r="C40" i="1"/>
  <c r="C41" i="1" s="1"/>
  <c r="G40" i="1"/>
  <c r="G41" i="1" s="1"/>
  <c r="K40" i="1"/>
  <c r="K41" i="1" s="1"/>
  <c r="D40" i="1"/>
  <c r="D41" i="1" s="1"/>
  <c r="H40" i="1"/>
  <c r="H41" i="1" s="1"/>
  <c r="H40" i="3"/>
  <c r="H41" i="3" s="1"/>
  <c r="B33" i="5"/>
</calcChain>
</file>

<file path=xl/sharedStrings.xml><?xml version="1.0" encoding="utf-8"?>
<sst xmlns="http://schemas.openxmlformats.org/spreadsheetml/2006/main" count="674" uniqueCount="53">
  <si>
    <t>Фамилия, имя ребенка</t>
  </si>
  <si>
    <t>Дата рождения</t>
  </si>
  <si>
    <t>узор №1</t>
  </si>
  <si>
    <t>графомоторные навыки</t>
  </si>
  <si>
    <t>установление закономерностей</t>
  </si>
  <si>
    <t>узор №2</t>
  </si>
  <si>
    <t>узор №3</t>
  </si>
  <si>
    <t>ИТОГО</t>
  </si>
  <si>
    <t xml:space="preserve">самоконтроль </t>
  </si>
  <si>
    <t>II. Математические представления</t>
  </si>
  <si>
    <t>Счет</t>
  </si>
  <si>
    <t>Сравнение</t>
  </si>
  <si>
    <t>Приведение к равенству</t>
  </si>
  <si>
    <t>III. Мыслительные процессы</t>
  </si>
  <si>
    <t>Классификация</t>
  </si>
  <si>
    <t>Исключение лишнего</t>
  </si>
  <si>
    <t>IV. Звукобуквенный анализ, синтез, фонематическое восприятие</t>
  </si>
  <si>
    <t>Звукобуквенный анализ</t>
  </si>
  <si>
    <t>Фонематическое восприятие</t>
  </si>
  <si>
    <t>Звуковой синтез</t>
  </si>
  <si>
    <t>V. Саморегуляция и организация деятельности</t>
  </si>
  <si>
    <t>Саморегуляция</t>
  </si>
  <si>
    <t>VI. Внимание</t>
  </si>
  <si>
    <t>Пробы на внимание</t>
  </si>
  <si>
    <t>I. Зрительно-моторная координация</t>
  </si>
  <si>
    <t>Итоги групповой диагностики   обучающихся (воспитанников) ОУ______________ _________</t>
  </si>
  <si>
    <r>
      <t xml:space="preserve"> 1 уровень</t>
    </r>
    <r>
      <rPr>
        <sz val="12"/>
        <rFont val="Arial Narrow"/>
        <family val="2"/>
        <charset val="204"/>
      </rPr>
      <t xml:space="preserve"> - низкие показатели(средний балл менее 2) - ребенок нуждается в проведении специальных коррекционных мероприятий в виде индивидуальных занятий.</t>
    </r>
  </si>
  <si>
    <t xml:space="preserve">сформированность регуляторного компонента деятельности </t>
  </si>
  <si>
    <t>Задание 1</t>
  </si>
  <si>
    <t>Задание 3</t>
  </si>
  <si>
    <t>Задание 5</t>
  </si>
  <si>
    <t>Задание 4</t>
  </si>
  <si>
    <t>сформированность предпосылок к учебной деятельности</t>
  </si>
  <si>
    <t>Задание 2</t>
  </si>
  <si>
    <t>Задание 8</t>
  </si>
  <si>
    <t>Задание 9</t>
  </si>
  <si>
    <t>сформированности пространственных представлений</t>
  </si>
  <si>
    <t xml:space="preserve">особенности мыслительной деятельности </t>
  </si>
  <si>
    <t>Задание 6</t>
  </si>
  <si>
    <t>Задание 7</t>
  </si>
  <si>
    <t>Задание 4 (закономерности)</t>
  </si>
  <si>
    <r>
      <t>4 уровень</t>
    </r>
    <r>
      <rPr>
        <sz val="12"/>
        <rFont val="Arial Narrow"/>
        <family val="2"/>
        <charset val="204"/>
      </rPr>
      <t xml:space="preserve"> - высокие показатели готовности(средний балл от 3,2 до 4,0)</t>
    </r>
  </si>
  <si>
    <r>
      <t xml:space="preserve"> 1 уровень</t>
    </r>
    <r>
      <rPr>
        <sz val="12"/>
        <rFont val="Arial Narrow"/>
        <family val="2"/>
        <charset val="204"/>
      </rPr>
      <t xml:space="preserve"> - низкие показатели готовности (средний балл менее 2) </t>
    </r>
  </si>
  <si>
    <r>
      <t>3 уровень</t>
    </r>
    <r>
      <rPr>
        <sz val="12"/>
        <rFont val="Arial Narrow"/>
        <family val="2"/>
        <charset val="204"/>
      </rPr>
      <t xml:space="preserve"> - показатели   готовности средние (средний балл от 2,50 до 3,19) </t>
    </r>
  </si>
  <si>
    <r>
      <t>2 уровень</t>
    </r>
    <r>
      <rPr>
        <sz val="12"/>
        <rFont val="Arial Narrow"/>
        <family val="2"/>
        <charset val="204"/>
      </rPr>
      <t xml:space="preserve"> -   показатели готовности ниже средних (средний балл от 2,0 до 2,49)</t>
    </r>
  </si>
  <si>
    <r>
      <t>3 уровень</t>
    </r>
    <r>
      <rPr>
        <sz val="12"/>
        <rFont val="Arial Narrow"/>
        <family val="2"/>
        <charset val="204"/>
      </rPr>
      <t xml:space="preserve"> - показатели   средние (средний балл от 2,5 до 3,19) - ребенок не нуждается в проведении специальных коррекционных мероприятий, однако педагогом могут быть даны рекомендации по развивающей работе.</t>
    </r>
  </si>
  <si>
    <r>
      <t>4 уровень</t>
    </r>
    <r>
      <rPr>
        <sz val="12"/>
        <rFont val="Arial Narrow"/>
        <family val="2"/>
        <charset val="204"/>
      </rPr>
      <t xml:space="preserve"> - высокие показатели состояния ВПФ и процессов (средний балл от 3,2 до 4,0) - ребенок не нуждается в проведении специальных коррекционных мероприятий.</t>
    </r>
  </si>
  <si>
    <r>
      <t>2 уровень</t>
    </r>
    <r>
      <rPr>
        <sz val="12"/>
        <rFont val="Arial Narrow"/>
        <family val="2"/>
        <charset val="204"/>
      </rPr>
      <t xml:space="preserve"> -   показатели ниже средних (средний балл от 2,0 до 2,49) - ребенок нуждается в проведении специальных коррекционных мероприятий в виде групповых  и индивидуальных занятий.</t>
    </r>
  </si>
  <si>
    <t>Пискунов Александр</t>
  </si>
  <si>
    <t>Рахмонбердиева Анита</t>
  </si>
  <si>
    <t>Фомина Виктория</t>
  </si>
  <si>
    <t>Янаева Екатерина</t>
  </si>
  <si>
    <t>МБДОУ №32 "Радуга" с. Тюрнясево. 10.04.17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</si>
</sst>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0.0"/>
  </numFmts>
  <fonts count="8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Arial Narrow"/>
      <family val="2"/>
      <charset val="204"/>
    </font>
    <font>
      <sz val="12"/>
      <color theme="1"/>
      <name val="Arial Narrow"/>
      <family val="2"/>
      <charset val="204"/>
    </font>
    <font>
      <i/>
      <sz val="12"/>
      <color theme="1"/>
      <name val="Arial Narrow"/>
      <family val="2"/>
      <charset val="204"/>
    </font>
    <font>
      <b/>
      <sz val="12"/>
      <name val="Arial Narrow"/>
      <family val="2"/>
      <charset val="204"/>
    </font>
    <font>
      <sz val="12"/>
      <name val="Arial Narrow"/>
      <family val="2"/>
      <charset val="204"/>
    </font>
    <font>
      <b/>
      <sz val="12"/>
      <color rgb="FF000000"/>
      <name val="Arial Narrow"/>
      <family val="2"/>
      <charset val="204"/>
    </font>
    <font>
      <sz val="12"/>
      <color rgb="FF000000"/>
      <name val="Arial Narrow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3" borderId="0" xfId="0" applyFont="1" applyFill="1" applyBorder="1" applyProtection="1">
      <protection locked="0"/>
    </xf>
    <xf numFmtId="0" fontId="2" fillId="0" borderId="0" xfId="0" applyFont="1" applyProtection="1">
      <protection locked="0"/>
    </xf>
    <xf numFmtId="0" fontId="2" fillId="0" borderId="0" xfId="0" applyFont="1" applyAlignment="1" applyProtection="1">
      <alignment textRotation="90" wrapText="1"/>
      <protection locked="0"/>
    </xf>
    <xf numFmtId="0" fontId="2" fillId="0" borderId="0" xfId="0" applyFont="1" applyFill="1" applyProtection="1">
      <protection locked="0"/>
    </xf>
    <xf numFmtId="0" fontId="1" fillId="0" borderId="0" xfId="0" applyFont="1" applyProtection="1">
      <protection locked="0"/>
    </xf>
    <xf numFmtId="0" fontId="2" fillId="0" borderId="0" xfId="0" applyFont="1" applyProtection="1"/>
    <xf numFmtId="0" fontId="2" fillId="3" borderId="0" xfId="0" applyFont="1" applyFill="1" applyBorder="1" applyProtection="1"/>
    <xf numFmtId="0" fontId="1" fillId="0" borderId="0" xfId="0" applyFont="1" applyProtection="1"/>
    <xf numFmtId="0" fontId="2" fillId="0" borderId="2" xfId="0" applyFont="1" applyBorder="1" applyProtection="1">
      <protection hidden="1"/>
    </xf>
    <xf numFmtId="0" fontId="2" fillId="0" borderId="2" xfId="0" applyFont="1" applyBorder="1" applyAlignment="1" applyProtection="1">
      <alignment wrapText="1"/>
      <protection hidden="1"/>
    </xf>
    <xf numFmtId="0" fontId="1" fillId="2" borderId="2" xfId="0" applyFont="1" applyFill="1" applyBorder="1" applyProtection="1">
      <protection hidden="1"/>
    </xf>
    <xf numFmtId="0" fontId="2" fillId="2" borderId="2" xfId="0" applyFont="1" applyFill="1" applyBorder="1" applyProtection="1">
      <protection hidden="1"/>
    </xf>
    <xf numFmtId="0" fontId="3" fillId="3" borderId="2" xfId="0" applyFont="1" applyFill="1" applyBorder="1" applyProtection="1">
      <protection hidden="1"/>
    </xf>
    <xf numFmtId="0" fontId="3" fillId="0" borderId="2" xfId="0" applyFont="1" applyBorder="1" applyProtection="1">
      <protection hidden="1"/>
    </xf>
    <xf numFmtId="0" fontId="1" fillId="2" borderId="2" xfId="0" applyFont="1" applyFill="1" applyBorder="1" applyAlignment="1" applyProtection="1">
      <alignment horizontal="left"/>
      <protection hidden="1"/>
    </xf>
    <xf numFmtId="0" fontId="2" fillId="0" borderId="2" xfId="0" applyNumberFormat="1" applyFont="1" applyBorder="1" applyAlignment="1" applyProtection="1">
      <alignment textRotation="90" wrapText="1"/>
      <protection hidden="1"/>
    </xf>
    <xf numFmtId="0" fontId="6" fillId="4" borderId="2" xfId="0" applyFont="1" applyFill="1" applyBorder="1" applyAlignment="1" applyProtection="1">
      <alignment wrapText="1"/>
      <protection hidden="1"/>
    </xf>
    <xf numFmtId="2" fontId="2" fillId="0" borderId="2" xfId="0" applyNumberFormat="1" applyFont="1" applyBorder="1" applyProtection="1">
      <protection hidden="1"/>
    </xf>
    <xf numFmtId="0" fontId="6" fillId="4" borderId="2" xfId="0" applyFont="1" applyFill="1" applyBorder="1" applyAlignment="1" applyProtection="1">
      <alignment horizontal="left" wrapText="1"/>
      <protection hidden="1"/>
    </xf>
    <xf numFmtId="0" fontId="1" fillId="0" borderId="2" xfId="0" applyFont="1" applyBorder="1" applyProtection="1">
      <protection hidden="1"/>
    </xf>
    <xf numFmtId="2" fontId="1" fillId="0" borderId="2" xfId="0" applyNumberFormat="1" applyFont="1" applyBorder="1" applyProtection="1">
      <protection hidden="1"/>
    </xf>
    <xf numFmtId="0" fontId="2" fillId="0" borderId="0" xfId="0" applyFont="1" applyProtection="1">
      <protection hidden="1"/>
    </xf>
    <xf numFmtId="165" fontId="4" fillId="0" borderId="2" xfId="0" applyNumberFormat="1" applyFont="1" applyBorder="1" applyAlignment="1" applyProtection="1">
      <alignment horizontal="center" vertical="center" wrapText="1"/>
      <protection hidden="1"/>
    </xf>
    <xf numFmtId="0" fontId="2" fillId="0" borderId="2" xfId="0" applyFont="1" applyBorder="1" applyProtection="1">
      <protection locked="0" hidden="1"/>
    </xf>
    <xf numFmtId="0" fontId="4" fillId="0" borderId="0" xfId="0" applyFont="1" applyAlignment="1" applyProtection="1">
      <alignment wrapText="1"/>
      <protection locked="0"/>
    </xf>
    <xf numFmtId="0" fontId="2" fillId="0" borderId="2" xfId="0" applyFont="1" applyBorder="1" applyProtection="1">
      <protection locked="0"/>
    </xf>
    <xf numFmtId="0" fontId="7" fillId="0" borderId="2" xfId="0" applyFont="1" applyBorder="1" applyProtection="1">
      <protection locked="0"/>
    </xf>
    <xf numFmtId="0" fontId="6" fillId="0" borderId="2" xfId="0" applyFont="1" applyBorder="1"/>
    <xf numFmtId="0" fontId="1" fillId="2" borderId="2" xfId="0" applyFont="1" applyFill="1" applyBorder="1"/>
    <xf numFmtId="0" fontId="2" fillId="2" borderId="2" xfId="0" applyFont="1" applyFill="1" applyBorder="1" applyProtection="1">
      <protection locked="0"/>
    </xf>
    <xf numFmtId="0" fontId="4" fillId="0" borderId="0" xfId="0" applyFont="1" applyAlignment="1" applyProtection="1">
      <alignment wrapText="1"/>
      <protection locked="0"/>
    </xf>
    <xf numFmtId="0" fontId="4" fillId="0" borderId="0" xfId="0" applyFont="1" applyAlignment="1" applyProtection="1">
      <alignment wrapText="1"/>
      <protection locked="0"/>
    </xf>
    <xf numFmtId="0" fontId="4" fillId="0" borderId="0" xfId="0" applyFont="1" applyAlignment="1" applyProtection="1">
      <alignment wrapText="1"/>
      <protection locked="0"/>
    </xf>
    <xf numFmtId="0" fontId="2" fillId="0" borderId="0" xfId="0" applyFont="1" applyProtection="1">
      <protection locked="0" hidden="1"/>
    </xf>
    <xf numFmtId="0" fontId="2" fillId="0" borderId="0" xfId="0" applyFont="1" applyAlignment="1" applyProtection="1">
      <alignment textRotation="90" wrapText="1"/>
      <protection locked="0" hidden="1"/>
    </xf>
    <xf numFmtId="0" fontId="2" fillId="0" borderId="0" xfId="0" applyFont="1" applyFill="1" applyProtection="1">
      <protection locked="0" hidden="1"/>
    </xf>
    <xf numFmtId="0" fontId="2" fillId="3" borderId="0" xfId="0" applyFont="1" applyFill="1" applyBorder="1" applyProtection="1">
      <protection hidden="1"/>
    </xf>
    <xf numFmtId="0" fontId="2" fillId="3" borderId="0" xfId="0" applyFont="1" applyFill="1" applyBorder="1" applyProtection="1">
      <protection locked="0" hidden="1"/>
    </xf>
    <xf numFmtId="0" fontId="1" fillId="0" borderId="0" xfId="0" applyFont="1" applyProtection="1">
      <protection hidden="1"/>
    </xf>
    <xf numFmtId="0" fontId="1" fillId="0" borderId="0" xfId="0" applyFont="1" applyProtection="1">
      <protection locked="0" hidden="1"/>
    </xf>
    <xf numFmtId="0" fontId="4" fillId="0" borderId="0" xfId="0" applyFont="1" applyAlignment="1" applyProtection="1">
      <alignment wrapText="1"/>
      <protection locked="0" hidden="1"/>
    </xf>
    <xf numFmtId="0" fontId="7" fillId="0" borderId="2" xfId="0" applyFont="1" applyBorder="1" applyProtection="1">
      <protection locked="0" hidden="1"/>
    </xf>
    <xf numFmtId="0" fontId="6" fillId="0" borderId="2" xfId="0" applyFont="1" applyBorder="1" applyProtection="1">
      <protection hidden="1"/>
    </xf>
    <xf numFmtId="0" fontId="2" fillId="0" borderId="2" xfId="0" applyFont="1" applyBorder="1" applyAlignment="1" applyProtection="1">
      <alignment wrapText="1"/>
      <protection locked="0"/>
    </xf>
    <xf numFmtId="0" fontId="2" fillId="0" borderId="2" xfId="0" applyFont="1" applyBorder="1" applyAlignment="1" applyProtection="1">
      <alignment textRotation="90" wrapText="1"/>
      <protection locked="0"/>
    </xf>
    <xf numFmtId="164" fontId="2" fillId="0" borderId="2" xfId="0" applyNumberFormat="1" applyFont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2" fillId="3" borderId="2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0" borderId="2" xfId="0" applyFont="1" applyBorder="1" applyProtection="1"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2" fillId="0" borderId="2" xfId="0" applyFont="1" applyBorder="1" applyAlignment="1" applyProtection="1">
      <alignment textRotation="90" wrapText="1"/>
      <protection hidden="1"/>
    </xf>
    <xf numFmtId="164" fontId="2" fillId="0" borderId="2" xfId="0" applyNumberFormat="1" applyFont="1" applyBorder="1" applyProtection="1">
      <protection hidden="1"/>
    </xf>
    <xf numFmtId="2" fontId="2" fillId="2" borderId="2" xfId="0" applyNumberFormat="1" applyFont="1" applyFill="1" applyBorder="1" applyProtection="1">
      <protection hidden="1"/>
    </xf>
    <xf numFmtId="2" fontId="2" fillId="0" borderId="2" xfId="0" applyNumberFormat="1" applyFont="1" applyFill="1" applyBorder="1" applyProtection="1">
      <protection hidden="1"/>
    </xf>
    <xf numFmtId="0" fontId="1" fillId="0" borderId="1" xfId="0" applyFont="1" applyBorder="1" applyAlignment="1" applyProtection="1">
      <alignment horizontal="center"/>
      <protection hidden="1"/>
    </xf>
    <xf numFmtId="0" fontId="4" fillId="0" borderId="0" xfId="0" applyFont="1" applyAlignment="1" applyProtection="1">
      <alignment horizontal="left" wrapText="1"/>
      <protection locked="0"/>
    </xf>
    <xf numFmtId="0" fontId="4" fillId="0" borderId="0" xfId="0" applyFont="1" applyAlignment="1" applyProtection="1">
      <alignment wrapText="1"/>
      <protection locked="0"/>
    </xf>
    <xf numFmtId="0" fontId="4" fillId="0" borderId="0" xfId="0" applyFont="1" applyAlignment="1" applyProtection="1">
      <alignment horizontal="left" wrapText="1"/>
      <protection locked="0" hidden="1"/>
    </xf>
    <xf numFmtId="0" fontId="4" fillId="0" borderId="0" xfId="0" applyFont="1" applyAlignment="1" applyProtection="1">
      <alignment wrapText="1"/>
      <protection locked="0" hidden="1"/>
    </xf>
    <xf numFmtId="0" fontId="1" fillId="0" borderId="1" xfId="0" applyFont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workbookViewId="0">
      <pane xSplit="1" ySplit="3" topLeftCell="B4" activePane="bottomRight" state="frozen"/>
      <selection pane="topRight" activeCell="B1" sqref="B1"/>
      <selection pane="bottomLeft" activeCell="A4" sqref="A4"/>
      <selection pane="bottomRight" sqref="A1:K1"/>
    </sheetView>
  </sheetViews>
  <sheetFormatPr defaultColWidth="9.109375" defaultRowHeight="15.6" x14ac:dyDescent="0.3"/>
  <cols>
    <col min="1" max="1" width="63.109375" style="2" customWidth="1"/>
    <col min="2" max="11" width="10.6640625" style="2" customWidth="1"/>
    <col min="12" max="16384" width="9.109375" style="2"/>
  </cols>
  <sheetData>
    <row r="1" spans="1:11" x14ac:dyDescent="0.3">
      <c r="A1" s="56" t="s">
        <v>52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9">
        <v>1</v>
      </c>
      <c r="C2" s="9">
        <v>2</v>
      </c>
      <c r="D2" s="9">
        <v>3</v>
      </c>
      <c r="E2" s="9">
        <v>4</v>
      </c>
      <c r="F2" s="9">
        <v>5</v>
      </c>
      <c r="G2" s="9">
        <v>6</v>
      </c>
      <c r="H2" s="9">
        <v>7</v>
      </c>
      <c r="I2" s="9">
        <v>8</v>
      </c>
      <c r="J2" s="9">
        <v>9</v>
      </c>
      <c r="K2" s="9">
        <v>10</v>
      </c>
    </row>
    <row r="3" spans="1:11" s="3" customFormat="1" ht="65.25" customHeight="1" x14ac:dyDescent="0.3">
      <c r="A3" s="10" t="s">
        <v>0</v>
      </c>
      <c r="B3" s="45" t="s">
        <v>48</v>
      </c>
      <c r="C3" s="45" t="s">
        <v>49</v>
      </c>
      <c r="D3" s="45" t="s">
        <v>50</v>
      </c>
      <c r="E3" s="45" t="s">
        <v>51</v>
      </c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>
        <v>40444</v>
      </c>
      <c r="C4" s="46">
        <v>40518</v>
      </c>
      <c r="D4" s="46">
        <v>40341</v>
      </c>
      <c r="E4" s="46">
        <v>40624</v>
      </c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>
        <v>4</v>
      </c>
      <c r="C7" s="26">
        <v>3</v>
      </c>
      <c r="D7" s="26">
        <v>4</v>
      </c>
      <c r="E7" s="26">
        <v>4</v>
      </c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>
        <v>4</v>
      </c>
      <c r="C8" s="26">
        <v>1</v>
      </c>
      <c r="D8" s="26">
        <v>4</v>
      </c>
      <c r="E8" s="26">
        <v>4</v>
      </c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>
        <v>3</v>
      </c>
      <c r="C10" s="48">
        <v>2</v>
      </c>
      <c r="D10" s="48">
        <v>4</v>
      </c>
      <c r="E10" s="48">
        <v>1</v>
      </c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>
        <v>4</v>
      </c>
      <c r="C11" s="26">
        <v>1</v>
      </c>
      <c r="D11" s="26">
        <v>4</v>
      </c>
      <c r="E11" s="26">
        <v>1</v>
      </c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>
        <v>2</v>
      </c>
      <c r="C13" s="48">
        <v>1</v>
      </c>
      <c r="D13" s="48">
        <v>2</v>
      </c>
      <c r="E13" s="48">
        <v>1</v>
      </c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>
        <v>2</v>
      </c>
      <c r="C14" s="26">
        <v>2</v>
      </c>
      <c r="D14" s="26">
        <v>4</v>
      </c>
      <c r="E14" s="26">
        <v>1</v>
      </c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>
        <v>4</v>
      </c>
      <c r="C15" s="26">
        <v>1</v>
      </c>
      <c r="D15" s="26">
        <v>4</v>
      </c>
      <c r="E15" s="26">
        <v>1</v>
      </c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>
        <v>3</v>
      </c>
      <c r="C17" s="48">
        <v>4</v>
      </c>
      <c r="D17" s="48">
        <v>4</v>
      </c>
      <c r="E17" s="48">
        <v>3</v>
      </c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>
        <v>4</v>
      </c>
      <c r="C18" s="48">
        <v>4</v>
      </c>
      <c r="D18" s="48">
        <v>4</v>
      </c>
      <c r="E18" s="48">
        <v>4</v>
      </c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>
        <v>4</v>
      </c>
      <c r="C19" s="48">
        <v>4</v>
      </c>
      <c r="D19" s="48">
        <v>4</v>
      </c>
      <c r="E19" s="48">
        <v>4</v>
      </c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>
        <v>4</v>
      </c>
      <c r="C21" s="26">
        <v>4</v>
      </c>
      <c r="D21" s="26">
        <v>1</v>
      </c>
      <c r="E21" s="26">
        <v>2</v>
      </c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>
        <v>3</v>
      </c>
      <c r="C22" s="26">
        <v>4</v>
      </c>
      <c r="D22" s="26">
        <v>4</v>
      </c>
      <c r="E22" s="26">
        <v>4</v>
      </c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>
        <v>4</v>
      </c>
      <c r="C24" s="26">
        <v>3</v>
      </c>
      <c r="D24" s="26">
        <v>4</v>
      </c>
      <c r="E24" s="26">
        <v>4</v>
      </c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>
        <v>4</v>
      </c>
      <c r="C25" s="26">
        <v>4</v>
      </c>
      <c r="D25" s="26">
        <v>4</v>
      </c>
      <c r="E25" s="26">
        <v>4</v>
      </c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>
        <v>3</v>
      </c>
      <c r="C26" s="26">
        <v>3</v>
      </c>
      <c r="D26" s="26">
        <v>4</v>
      </c>
      <c r="E26" s="26">
        <v>3</v>
      </c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>
        <v>4</v>
      </c>
      <c r="C28" s="26">
        <v>3</v>
      </c>
      <c r="D28" s="26">
        <v>4</v>
      </c>
      <c r="E28" s="26">
        <v>4</v>
      </c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>
        <v>1</v>
      </c>
      <c r="C29" s="26">
        <v>4</v>
      </c>
      <c r="D29" s="26">
        <v>4</v>
      </c>
      <c r="E29" s="26">
        <v>4</v>
      </c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>
        <v>4</v>
      </c>
      <c r="C31" s="26">
        <v>4</v>
      </c>
      <c r="D31" s="26">
        <v>4</v>
      </c>
      <c r="E31" s="26">
        <v>4</v>
      </c>
      <c r="F31" s="26"/>
      <c r="G31" s="26"/>
      <c r="H31" s="26"/>
      <c r="I31" s="26"/>
      <c r="J31" s="26"/>
      <c r="K31" s="26"/>
    </row>
    <row r="32" spans="1:11" x14ac:dyDescent="0.3">
      <c r="A32" s="9"/>
      <c r="B32" s="26"/>
      <c r="C32" s="26"/>
      <c r="D32" s="26"/>
      <c r="E32" s="26"/>
      <c r="F32" s="26"/>
      <c r="G32" s="26"/>
      <c r="H32" s="26"/>
      <c r="I32" s="26"/>
      <c r="J32" s="26"/>
      <c r="K32" s="26"/>
    </row>
    <row r="33" spans="1:14" s="6" customFormat="1" ht="66" customHeight="1" x14ac:dyDescent="0.3">
      <c r="A33" s="9"/>
      <c r="B33" s="16" t="str">
        <f>B3</f>
        <v>Пискунов Александр</v>
      </c>
      <c r="C33" s="16" t="str">
        <f>C3</f>
        <v>Рахмонбердиева Анита</v>
      </c>
      <c r="D33" s="16" t="str">
        <f>D3</f>
        <v>Фомина Виктория</v>
      </c>
      <c r="E33" s="16" t="str">
        <f t="shared" ref="E33:K33" si="0">E3</f>
        <v>Янаева Екатерина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3</v>
      </c>
      <c r="C34" s="18">
        <f t="shared" si="1"/>
        <v>2</v>
      </c>
      <c r="D34" s="18">
        <f t="shared" si="1"/>
        <v>3.3333333333333335</v>
      </c>
      <c r="E34" s="18">
        <f t="shared" si="1"/>
        <v>2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3.6666666666666665</v>
      </c>
      <c r="C35" s="18">
        <f t="shared" ref="C35:K35" si="2">(C17+C18+C19)/3</f>
        <v>4</v>
      </c>
      <c r="D35" s="18">
        <f t="shared" si="2"/>
        <v>4</v>
      </c>
      <c r="E35" s="18">
        <f t="shared" si="2"/>
        <v>3.6666666666666665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3.4</v>
      </c>
      <c r="C36" s="18">
        <f t="shared" si="3"/>
        <v>2.4</v>
      </c>
      <c r="D36" s="18">
        <f t="shared" si="3"/>
        <v>3.4</v>
      </c>
      <c r="E36" s="18">
        <f t="shared" si="3"/>
        <v>2.4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3.6666666666666665</v>
      </c>
      <c r="C37" s="18">
        <f>(C24+C25+C26)/3</f>
        <v>3.3333333333333335</v>
      </c>
      <c r="D37" s="18">
        <f t="shared" ref="D37:K37" si="5">(D24+D25+D26)/3</f>
        <v>4</v>
      </c>
      <c r="E37" s="18">
        <f t="shared" si="5"/>
        <v>3.6666666666666665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3</v>
      </c>
      <c r="C38" s="18">
        <f t="shared" ref="C38:K38" si="6">(C15+C28+C29)/3</f>
        <v>2.6666666666666665</v>
      </c>
      <c r="D38" s="18">
        <f t="shared" si="6"/>
        <v>4</v>
      </c>
      <c r="E38" s="18">
        <f t="shared" si="6"/>
        <v>3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4</v>
      </c>
      <c r="C39" s="18">
        <f t="shared" ref="C39:K39" si="7">C31</f>
        <v>4</v>
      </c>
      <c r="D39" s="18">
        <f t="shared" si="7"/>
        <v>4</v>
      </c>
      <c r="E39" s="18">
        <f t="shared" si="7"/>
        <v>4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3.4555555555555557</v>
      </c>
      <c r="C40" s="21">
        <f t="shared" si="8"/>
        <v>3.0666666666666664</v>
      </c>
      <c r="D40" s="21">
        <f t="shared" si="8"/>
        <v>3.7888888888888892</v>
      </c>
      <c r="E40" s="21">
        <f t="shared" si="8"/>
        <v>3.1222222222222222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5.25" customHeight="1" x14ac:dyDescent="0.3">
      <c r="A41" s="22"/>
      <c r="B41" s="23" t="str">
        <f>IF(B40&gt;3.19,"IV уровень",IF(AND(B40&lt;=3.19,B40&gt;=2.5),"III уровень",IF(AND(B40&lt;2.5,B40&gt;=2),"II уровень",IF(AND(B40&lt;1.99),"I уровень"))))</f>
        <v>IV уровень</v>
      </c>
      <c r="C41" s="23" t="str">
        <f t="shared" ref="C41:K41" si="9">IF(C40&gt;3.19,"IV уровень",IF(AND(C40&lt;=3.19,C40&gt;=2.5),"III уровень",IF(AND(C40&lt;2.5,C40&gt;=2),"II уровень",IF(AND(C40&lt;1.99),"I уровень"))))</f>
        <v>III уровень</v>
      </c>
      <c r="D41" s="23" t="str">
        <f t="shared" si="9"/>
        <v>IV уровень</v>
      </c>
      <c r="E41" s="23" t="str">
        <f t="shared" si="9"/>
        <v>III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4.75" customHeight="1" x14ac:dyDescent="0.3">
      <c r="A43" s="57" t="s">
        <v>46</v>
      </c>
      <c r="B43" s="57"/>
      <c r="C43" s="57"/>
      <c r="D43" s="57"/>
      <c r="E43" s="57"/>
      <c r="F43" s="57"/>
      <c r="G43" s="57"/>
      <c r="H43" s="57"/>
      <c r="I43" s="57"/>
      <c r="J43" s="57"/>
      <c r="K43" s="57"/>
      <c r="L43" s="31"/>
      <c r="M43" s="31"/>
      <c r="N43" s="31"/>
    </row>
    <row r="44" spans="1:14" ht="34.5" customHeight="1" x14ac:dyDescent="0.3">
      <c r="A44" s="57" t="s">
        <v>45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31"/>
      <c r="M44" s="31"/>
      <c r="N44" s="31"/>
    </row>
    <row r="45" spans="1:14" ht="33.75" customHeight="1" x14ac:dyDescent="0.3">
      <c r="A45" s="57" t="s">
        <v>47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31"/>
      <c r="M45" s="31"/>
      <c r="N45" s="31"/>
    </row>
    <row r="46" spans="1:14" ht="17.25" customHeight="1" x14ac:dyDescent="0.3">
      <c r="A46" s="58" t="s">
        <v>26</v>
      </c>
      <c r="B46" s="58"/>
      <c r="C46" s="58"/>
      <c r="D46" s="58"/>
      <c r="E46" s="58"/>
      <c r="F46" s="58"/>
      <c r="G46" s="58"/>
      <c r="H46" s="58"/>
      <c r="I46" s="58"/>
      <c r="J46" s="58"/>
      <c r="K46" s="58"/>
      <c r="L46" s="31"/>
      <c r="M46" s="31"/>
      <c r="N46" s="31"/>
    </row>
    <row r="47" spans="1:14" x14ac:dyDescent="0.3">
      <c r="A47" s="56" t="str">
        <f>A1</f>
        <v>МБДОУ №32 "Радуга" с. Тюрнясево. 10.04.17</v>
      </c>
      <c r="B47" s="56"/>
      <c r="C47" s="56"/>
      <c r="D47" s="56"/>
      <c r="E47" s="56"/>
      <c r="F47" s="56"/>
      <c r="G47" s="56"/>
      <c r="H47" s="56"/>
      <c r="I47" s="56"/>
      <c r="J47" s="56"/>
      <c r="K47" s="56"/>
    </row>
    <row r="48" spans="1:14" x14ac:dyDescent="0.3">
      <c r="A48" s="9"/>
      <c r="B48" s="9">
        <f t="shared" ref="B48:K50" si="10">B2</f>
        <v>1</v>
      </c>
      <c r="C48" s="9">
        <f t="shared" si="10"/>
        <v>2</v>
      </c>
      <c r="D48" s="9">
        <f t="shared" si="10"/>
        <v>3</v>
      </c>
      <c r="E48" s="9">
        <f t="shared" si="10"/>
        <v>4</v>
      </c>
      <c r="F48" s="9">
        <f t="shared" si="10"/>
        <v>5</v>
      </c>
      <c r="G48" s="9">
        <f t="shared" si="10"/>
        <v>6</v>
      </c>
      <c r="H48" s="9">
        <f t="shared" si="10"/>
        <v>7</v>
      </c>
      <c r="I48" s="9">
        <f t="shared" si="10"/>
        <v>8</v>
      </c>
      <c r="J48" s="9">
        <f t="shared" si="10"/>
        <v>9</v>
      </c>
      <c r="K48" s="9">
        <f t="shared" si="10"/>
        <v>10</v>
      </c>
    </row>
    <row r="49" spans="1:11" ht="65.25" customHeight="1" x14ac:dyDescent="0.3">
      <c r="A49" s="10" t="s">
        <v>0</v>
      </c>
      <c r="B49" s="52" t="str">
        <f>B3</f>
        <v>Пискунов Александр</v>
      </c>
      <c r="C49" s="52" t="str">
        <f>C3</f>
        <v>Рахмонбердиева Анита</v>
      </c>
      <c r="D49" s="52" t="str">
        <f t="shared" si="10"/>
        <v>Фомина Виктория</v>
      </c>
      <c r="E49" s="52" t="str">
        <f t="shared" si="10"/>
        <v>Янаева Екатерина</v>
      </c>
      <c r="F49" s="52">
        <f t="shared" si="10"/>
        <v>0</v>
      </c>
      <c r="G49" s="52">
        <f t="shared" si="10"/>
        <v>0</v>
      </c>
      <c r="H49" s="52">
        <f t="shared" si="10"/>
        <v>0</v>
      </c>
      <c r="I49" s="52">
        <f t="shared" si="10"/>
        <v>0</v>
      </c>
      <c r="J49" s="52">
        <f t="shared" si="10"/>
        <v>0</v>
      </c>
      <c r="K49" s="52">
        <f t="shared" si="10"/>
        <v>0</v>
      </c>
    </row>
    <row r="50" spans="1:11" x14ac:dyDescent="0.3">
      <c r="A50" s="9" t="s">
        <v>1</v>
      </c>
      <c r="B50" s="53">
        <f>B4</f>
        <v>40444</v>
      </c>
      <c r="C50" s="53">
        <f>C4</f>
        <v>40518</v>
      </c>
      <c r="D50" s="53">
        <f t="shared" si="10"/>
        <v>40341</v>
      </c>
      <c r="E50" s="53">
        <f t="shared" si="10"/>
        <v>40624</v>
      </c>
      <c r="F50" s="53">
        <f t="shared" si="10"/>
        <v>0</v>
      </c>
      <c r="G50" s="53">
        <f t="shared" si="10"/>
        <v>0</v>
      </c>
      <c r="H50" s="53">
        <f t="shared" si="10"/>
        <v>0</v>
      </c>
      <c r="I50" s="53">
        <f t="shared" si="10"/>
        <v>0</v>
      </c>
      <c r="J50" s="53">
        <f t="shared" si="10"/>
        <v>0</v>
      </c>
      <c r="K50" s="53">
        <f t="shared" si="10"/>
        <v>0</v>
      </c>
    </row>
    <row r="51" spans="1:11" x14ac:dyDescent="0.3">
      <c r="A51" s="29" t="s">
        <v>27</v>
      </c>
      <c r="B51" s="12"/>
      <c r="C51" s="12"/>
      <c r="D51" s="12"/>
      <c r="E51" s="12"/>
      <c r="F51" s="12"/>
      <c r="G51" s="12"/>
      <c r="H51" s="12"/>
      <c r="I51" s="12"/>
      <c r="J51" s="12"/>
      <c r="K51" s="12"/>
    </row>
    <row r="52" spans="1:11" x14ac:dyDescent="0.3">
      <c r="A52" s="26" t="s">
        <v>28</v>
      </c>
      <c r="B52" s="18">
        <f>B31</f>
        <v>4</v>
      </c>
      <c r="C52" s="18">
        <f>C31</f>
        <v>4</v>
      </c>
      <c r="D52" s="18">
        <f t="shared" ref="D52:K52" si="11">D31</f>
        <v>4</v>
      </c>
      <c r="E52" s="18">
        <f t="shared" si="11"/>
        <v>4</v>
      </c>
      <c r="F52" s="18">
        <f t="shared" si="11"/>
        <v>0</v>
      </c>
      <c r="G52" s="18">
        <f t="shared" si="11"/>
        <v>0</v>
      </c>
      <c r="H52" s="18">
        <f t="shared" si="11"/>
        <v>0</v>
      </c>
      <c r="I52" s="18">
        <f t="shared" si="11"/>
        <v>0</v>
      </c>
      <c r="J52" s="18">
        <f t="shared" si="11"/>
        <v>0</v>
      </c>
      <c r="K52" s="18">
        <f t="shared" si="11"/>
        <v>0</v>
      </c>
    </row>
    <row r="53" spans="1:11" x14ac:dyDescent="0.3">
      <c r="A53" s="27" t="s">
        <v>29</v>
      </c>
      <c r="B53" s="18">
        <f>(B28+B29)/2</f>
        <v>2.5</v>
      </c>
      <c r="C53" s="18">
        <f>(C28+C29)/2</f>
        <v>3.5</v>
      </c>
      <c r="D53" s="18">
        <f t="shared" ref="D53:K53" si="12">(D28+D29)/2</f>
        <v>4</v>
      </c>
      <c r="E53" s="18">
        <f t="shared" si="12"/>
        <v>4</v>
      </c>
      <c r="F53" s="18">
        <f t="shared" si="12"/>
        <v>0</v>
      </c>
      <c r="G53" s="18">
        <f t="shared" si="12"/>
        <v>0</v>
      </c>
      <c r="H53" s="18">
        <f t="shared" si="12"/>
        <v>0</v>
      </c>
      <c r="I53" s="18">
        <f t="shared" si="12"/>
        <v>0</v>
      </c>
      <c r="J53" s="18">
        <f t="shared" si="12"/>
        <v>0</v>
      </c>
      <c r="K53" s="18">
        <f t="shared" si="12"/>
        <v>0</v>
      </c>
    </row>
    <row r="54" spans="1:11" x14ac:dyDescent="0.3">
      <c r="A54" s="27" t="s">
        <v>31</v>
      </c>
      <c r="B54" s="18">
        <f>B15</f>
        <v>4</v>
      </c>
      <c r="C54" s="18">
        <f>C15</f>
        <v>1</v>
      </c>
      <c r="D54" s="18">
        <f t="shared" ref="D54:K54" si="13">D15</f>
        <v>4</v>
      </c>
      <c r="E54" s="18">
        <f t="shared" si="13"/>
        <v>1</v>
      </c>
      <c r="F54" s="18">
        <f t="shared" si="13"/>
        <v>0</v>
      </c>
      <c r="G54" s="18">
        <f t="shared" si="13"/>
        <v>0</v>
      </c>
      <c r="H54" s="18">
        <f t="shared" si="13"/>
        <v>0</v>
      </c>
      <c r="I54" s="18">
        <f t="shared" si="13"/>
        <v>0</v>
      </c>
      <c r="J54" s="18">
        <f t="shared" si="13"/>
        <v>0</v>
      </c>
      <c r="K54" s="18">
        <f t="shared" si="13"/>
        <v>0</v>
      </c>
    </row>
    <row r="55" spans="1:11" x14ac:dyDescent="0.3">
      <c r="A55" s="27" t="s">
        <v>30</v>
      </c>
      <c r="B55" s="18">
        <f>B19</f>
        <v>4</v>
      </c>
      <c r="C55" s="18">
        <f>C19</f>
        <v>4</v>
      </c>
      <c r="D55" s="18">
        <f t="shared" ref="D55:K55" si="14">D19</f>
        <v>4</v>
      </c>
      <c r="E55" s="18">
        <f t="shared" si="14"/>
        <v>4</v>
      </c>
      <c r="F55" s="18">
        <f t="shared" si="14"/>
        <v>0</v>
      </c>
      <c r="G55" s="18">
        <f t="shared" si="14"/>
        <v>0</v>
      </c>
      <c r="H55" s="18">
        <f t="shared" si="14"/>
        <v>0</v>
      </c>
      <c r="I55" s="18">
        <f t="shared" si="14"/>
        <v>0</v>
      </c>
      <c r="J55" s="18">
        <f t="shared" si="14"/>
        <v>0</v>
      </c>
      <c r="K55" s="18">
        <f t="shared" si="14"/>
        <v>0</v>
      </c>
    </row>
    <row r="56" spans="1:11" x14ac:dyDescent="0.3">
      <c r="A56" s="29" t="s">
        <v>32</v>
      </c>
      <c r="B56" s="54"/>
      <c r="C56" s="54"/>
      <c r="D56" s="54"/>
      <c r="E56" s="54"/>
      <c r="F56" s="54"/>
      <c r="G56" s="54"/>
      <c r="H56" s="54"/>
      <c r="I56" s="54"/>
      <c r="J56" s="54"/>
      <c r="K56" s="54"/>
    </row>
    <row r="57" spans="1:11" x14ac:dyDescent="0.3">
      <c r="A57" s="27" t="s">
        <v>33</v>
      </c>
      <c r="B57" s="18">
        <f>B26</f>
        <v>3</v>
      </c>
      <c r="C57" s="18">
        <f>C26</f>
        <v>3</v>
      </c>
      <c r="D57" s="18">
        <f t="shared" ref="D57:K57" si="15">D26</f>
        <v>4</v>
      </c>
      <c r="E57" s="18">
        <f t="shared" si="15"/>
        <v>3</v>
      </c>
      <c r="F57" s="18">
        <f t="shared" si="15"/>
        <v>0</v>
      </c>
      <c r="G57" s="18">
        <f t="shared" si="15"/>
        <v>0</v>
      </c>
      <c r="H57" s="18">
        <f t="shared" si="15"/>
        <v>0</v>
      </c>
      <c r="I57" s="18">
        <f t="shared" si="15"/>
        <v>0</v>
      </c>
      <c r="J57" s="18">
        <f t="shared" si="15"/>
        <v>0</v>
      </c>
      <c r="K57" s="18">
        <f t="shared" si="15"/>
        <v>0</v>
      </c>
    </row>
    <row r="58" spans="1:11" x14ac:dyDescent="0.3">
      <c r="A58" s="27" t="s">
        <v>30</v>
      </c>
      <c r="B58" s="18">
        <f>B35</f>
        <v>3.6666666666666665</v>
      </c>
      <c r="C58" s="18">
        <f>C35</f>
        <v>4</v>
      </c>
      <c r="D58" s="18">
        <f t="shared" ref="D58:K58" si="16">D35</f>
        <v>4</v>
      </c>
      <c r="E58" s="18">
        <f t="shared" si="16"/>
        <v>3.6666666666666665</v>
      </c>
      <c r="F58" s="18">
        <f t="shared" si="16"/>
        <v>0</v>
      </c>
      <c r="G58" s="18">
        <f t="shared" si="16"/>
        <v>0</v>
      </c>
      <c r="H58" s="18">
        <f t="shared" si="16"/>
        <v>0</v>
      </c>
      <c r="I58" s="18">
        <f t="shared" si="16"/>
        <v>0</v>
      </c>
      <c r="J58" s="18">
        <f t="shared" si="16"/>
        <v>0</v>
      </c>
      <c r="K58" s="18">
        <f t="shared" si="16"/>
        <v>0</v>
      </c>
    </row>
    <row r="59" spans="1:11" x14ac:dyDescent="0.3">
      <c r="A59" s="27" t="s">
        <v>34</v>
      </c>
      <c r="B59" s="18">
        <f>B24</f>
        <v>4</v>
      </c>
      <c r="C59" s="18">
        <f>C24</f>
        <v>3</v>
      </c>
      <c r="D59" s="18">
        <f t="shared" ref="D59:K60" si="17">D24</f>
        <v>4</v>
      </c>
      <c r="E59" s="18">
        <f t="shared" si="17"/>
        <v>4</v>
      </c>
      <c r="F59" s="18">
        <f t="shared" si="17"/>
        <v>0</v>
      </c>
      <c r="G59" s="18">
        <f t="shared" si="17"/>
        <v>0</v>
      </c>
      <c r="H59" s="18">
        <f t="shared" si="17"/>
        <v>0</v>
      </c>
      <c r="I59" s="18">
        <f t="shared" si="17"/>
        <v>0</v>
      </c>
      <c r="J59" s="18">
        <f t="shared" si="17"/>
        <v>0</v>
      </c>
      <c r="K59" s="18">
        <f t="shared" si="17"/>
        <v>0</v>
      </c>
    </row>
    <row r="60" spans="1:11" x14ac:dyDescent="0.3">
      <c r="A60" s="27" t="s">
        <v>35</v>
      </c>
      <c r="B60" s="18">
        <f>B25</f>
        <v>4</v>
      </c>
      <c r="C60" s="18">
        <f>C25</f>
        <v>4</v>
      </c>
      <c r="D60" s="18">
        <f t="shared" si="17"/>
        <v>4</v>
      </c>
      <c r="E60" s="18">
        <f t="shared" si="17"/>
        <v>4</v>
      </c>
      <c r="F60" s="18">
        <f t="shared" si="17"/>
        <v>0</v>
      </c>
      <c r="G60" s="18">
        <f t="shared" si="17"/>
        <v>0</v>
      </c>
      <c r="H60" s="18">
        <f t="shared" si="17"/>
        <v>0</v>
      </c>
      <c r="I60" s="18">
        <f t="shared" si="17"/>
        <v>0</v>
      </c>
      <c r="J60" s="18">
        <f t="shared" si="17"/>
        <v>0</v>
      </c>
      <c r="K60" s="18">
        <f t="shared" si="17"/>
        <v>0</v>
      </c>
    </row>
    <row r="61" spans="1:11" x14ac:dyDescent="0.3">
      <c r="A61" s="29" t="s">
        <v>36</v>
      </c>
      <c r="B61" s="54"/>
      <c r="C61" s="54"/>
      <c r="D61" s="54"/>
      <c r="E61" s="54"/>
      <c r="F61" s="54"/>
      <c r="G61" s="54"/>
      <c r="H61" s="54"/>
      <c r="I61" s="54"/>
      <c r="J61" s="54"/>
      <c r="K61" s="54"/>
    </row>
    <row r="62" spans="1:11" x14ac:dyDescent="0.3">
      <c r="A62" s="26" t="s">
        <v>31</v>
      </c>
      <c r="B62" s="18">
        <f>(B7+B10+B13)/3</f>
        <v>3</v>
      </c>
      <c r="C62" s="18">
        <f>(C7+C10+C13)/3</f>
        <v>2</v>
      </c>
      <c r="D62" s="18">
        <f t="shared" ref="D62:K62" si="18">(D7+D10+D13)/3</f>
        <v>3.3333333333333335</v>
      </c>
      <c r="E62" s="18">
        <f t="shared" si="18"/>
        <v>2</v>
      </c>
      <c r="F62" s="18">
        <f t="shared" si="18"/>
        <v>0</v>
      </c>
      <c r="G62" s="18">
        <f t="shared" si="18"/>
        <v>0</v>
      </c>
      <c r="H62" s="18">
        <f t="shared" si="18"/>
        <v>0</v>
      </c>
      <c r="I62" s="18">
        <f t="shared" si="18"/>
        <v>0</v>
      </c>
      <c r="J62" s="18">
        <f t="shared" si="18"/>
        <v>0</v>
      </c>
      <c r="K62" s="18">
        <f t="shared" si="18"/>
        <v>0</v>
      </c>
    </row>
    <row r="63" spans="1:11" x14ac:dyDescent="0.3">
      <c r="A63" s="29" t="s">
        <v>37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7" t="s">
        <v>40</v>
      </c>
      <c r="B64" s="18">
        <f>(B8+B11+B14)/3</f>
        <v>3.3333333333333335</v>
      </c>
      <c r="C64" s="18">
        <f>(C8+C11+C14)/3</f>
        <v>1.3333333333333333</v>
      </c>
      <c r="D64" s="18">
        <f t="shared" ref="D64:K64" si="19">(D8+D11+D14)/3</f>
        <v>4</v>
      </c>
      <c r="E64" s="18">
        <f t="shared" si="19"/>
        <v>2</v>
      </c>
      <c r="F64" s="18">
        <f t="shared" si="19"/>
        <v>0</v>
      </c>
      <c r="G64" s="18">
        <f t="shared" si="19"/>
        <v>0</v>
      </c>
      <c r="H64" s="18">
        <f t="shared" si="19"/>
        <v>0</v>
      </c>
      <c r="I64" s="18">
        <f t="shared" si="19"/>
        <v>0</v>
      </c>
      <c r="J64" s="18">
        <f t="shared" si="19"/>
        <v>0</v>
      </c>
      <c r="K64" s="18">
        <f t="shared" si="19"/>
        <v>0</v>
      </c>
    </row>
    <row r="65" spans="1:11" x14ac:dyDescent="0.3">
      <c r="A65" s="27" t="s">
        <v>38</v>
      </c>
      <c r="B65" s="18">
        <f>B21</f>
        <v>4</v>
      </c>
      <c r="C65" s="18">
        <f>C21</f>
        <v>4</v>
      </c>
      <c r="D65" s="18">
        <f t="shared" ref="D65:K66" si="20">D21</f>
        <v>1</v>
      </c>
      <c r="E65" s="18">
        <f t="shared" si="20"/>
        <v>2</v>
      </c>
      <c r="F65" s="18">
        <f t="shared" si="20"/>
        <v>0</v>
      </c>
      <c r="G65" s="18">
        <f t="shared" si="20"/>
        <v>0</v>
      </c>
      <c r="H65" s="18">
        <f t="shared" si="20"/>
        <v>0</v>
      </c>
      <c r="I65" s="18">
        <f t="shared" si="20"/>
        <v>0</v>
      </c>
      <c r="J65" s="18">
        <f t="shared" si="20"/>
        <v>0</v>
      </c>
      <c r="K65" s="18">
        <f t="shared" si="20"/>
        <v>0</v>
      </c>
    </row>
    <row r="66" spans="1:11" x14ac:dyDescent="0.3">
      <c r="A66" s="27" t="s">
        <v>39</v>
      </c>
      <c r="B66" s="18">
        <f>B22</f>
        <v>3</v>
      </c>
      <c r="C66" s="18">
        <f>C22</f>
        <v>4</v>
      </c>
      <c r="D66" s="18">
        <f t="shared" si="20"/>
        <v>4</v>
      </c>
      <c r="E66" s="18">
        <f t="shared" si="20"/>
        <v>4</v>
      </c>
      <c r="F66" s="18">
        <f t="shared" si="20"/>
        <v>0</v>
      </c>
      <c r="G66" s="18">
        <f t="shared" si="20"/>
        <v>0</v>
      </c>
      <c r="H66" s="18">
        <f t="shared" si="20"/>
        <v>0</v>
      </c>
      <c r="I66" s="18">
        <f t="shared" si="20"/>
        <v>0</v>
      </c>
      <c r="J66" s="18">
        <f t="shared" si="20"/>
        <v>0</v>
      </c>
      <c r="K66" s="18">
        <f t="shared" si="20"/>
        <v>0</v>
      </c>
    </row>
    <row r="67" spans="1:11" x14ac:dyDescent="0.3">
      <c r="A67" s="26"/>
      <c r="B67" s="18"/>
      <c r="C67" s="18"/>
      <c r="D67" s="18"/>
      <c r="E67" s="18"/>
      <c r="F67" s="18"/>
      <c r="G67" s="18"/>
      <c r="H67" s="18"/>
      <c r="I67" s="18"/>
      <c r="J67" s="18"/>
      <c r="K67" s="18"/>
    </row>
    <row r="68" spans="1:11" x14ac:dyDescent="0.3">
      <c r="A68" s="28" t="s">
        <v>27</v>
      </c>
      <c r="B68" s="18">
        <f t="shared" ref="B68:K68" si="21">(B52+B28+B29+B54+B55)/5</f>
        <v>3.4</v>
      </c>
      <c r="C68" s="18">
        <f t="shared" si="21"/>
        <v>3.2</v>
      </c>
      <c r="D68" s="55">
        <f t="shared" si="21"/>
        <v>4</v>
      </c>
      <c r="E68" s="18">
        <f t="shared" si="21"/>
        <v>3.4</v>
      </c>
      <c r="F68" s="18">
        <f t="shared" si="21"/>
        <v>0</v>
      </c>
      <c r="G68" s="18">
        <f t="shared" si="21"/>
        <v>0</v>
      </c>
      <c r="H68" s="18">
        <f t="shared" si="21"/>
        <v>0</v>
      </c>
      <c r="I68" s="18">
        <f t="shared" si="21"/>
        <v>0</v>
      </c>
      <c r="J68" s="18">
        <f t="shared" si="21"/>
        <v>0</v>
      </c>
      <c r="K68" s="18">
        <f t="shared" si="21"/>
        <v>0</v>
      </c>
    </row>
    <row r="69" spans="1:11" x14ac:dyDescent="0.3">
      <c r="A69" s="28" t="s">
        <v>32</v>
      </c>
      <c r="B69" s="18">
        <f t="shared" ref="B69:K69" si="22">(B57+B17+B18+B19+B59+B60)/6</f>
        <v>3.6666666666666665</v>
      </c>
      <c r="C69" s="18">
        <f t="shared" si="22"/>
        <v>3.6666666666666665</v>
      </c>
      <c r="D69" s="55">
        <f t="shared" si="22"/>
        <v>4</v>
      </c>
      <c r="E69" s="18">
        <f t="shared" si="22"/>
        <v>3.6666666666666665</v>
      </c>
      <c r="F69" s="18">
        <f t="shared" si="22"/>
        <v>0</v>
      </c>
      <c r="G69" s="18">
        <f t="shared" si="22"/>
        <v>0</v>
      </c>
      <c r="H69" s="18">
        <f t="shared" si="22"/>
        <v>0</v>
      </c>
      <c r="I69" s="18">
        <f t="shared" si="22"/>
        <v>0</v>
      </c>
      <c r="J69" s="18">
        <f t="shared" si="22"/>
        <v>0</v>
      </c>
      <c r="K69" s="18">
        <f t="shared" si="22"/>
        <v>0</v>
      </c>
    </row>
    <row r="70" spans="1:11" x14ac:dyDescent="0.3">
      <c r="A70" s="28" t="s">
        <v>36</v>
      </c>
      <c r="B70" s="18">
        <f>B62</f>
        <v>3</v>
      </c>
      <c r="C70" s="18">
        <f>C62</f>
        <v>2</v>
      </c>
      <c r="D70" s="55">
        <f t="shared" ref="D70:K70" si="23">D62</f>
        <v>3.3333333333333335</v>
      </c>
      <c r="E70" s="18">
        <f t="shared" si="23"/>
        <v>2</v>
      </c>
      <c r="F70" s="18">
        <f t="shared" si="23"/>
        <v>0</v>
      </c>
      <c r="G70" s="18">
        <f t="shared" si="23"/>
        <v>0</v>
      </c>
      <c r="H70" s="18">
        <f t="shared" si="23"/>
        <v>0</v>
      </c>
      <c r="I70" s="18">
        <f t="shared" si="23"/>
        <v>0</v>
      </c>
      <c r="J70" s="18">
        <f t="shared" si="23"/>
        <v>0</v>
      </c>
      <c r="K70" s="18">
        <f t="shared" si="23"/>
        <v>0</v>
      </c>
    </row>
    <row r="71" spans="1:11" x14ac:dyDescent="0.3">
      <c r="A71" s="28" t="s">
        <v>37</v>
      </c>
      <c r="B71" s="18">
        <f>(B8+B11+B14+B21+B22)/5</f>
        <v>3.4</v>
      </c>
      <c r="C71" s="18">
        <f>(C8+C11+C14+C21+C22)/5</f>
        <v>2.4</v>
      </c>
      <c r="D71" s="55">
        <f t="shared" ref="D71:K71" si="24">(D8+D11+D14+D21+D22)/5</f>
        <v>3.4</v>
      </c>
      <c r="E71" s="18">
        <f t="shared" si="24"/>
        <v>2.4</v>
      </c>
      <c r="F71" s="18">
        <f t="shared" si="24"/>
        <v>0</v>
      </c>
      <c r="G71" s="18">
        <f t="shared" si="24"/>
        <v>0</v>
      </c>
      <c r="H71" s="18">
        <f t="shared" si="24"/>
        <v>0</v>
      </c>
      <c r="I71" s="18">
        <f t="shared" si="24"/>
        <v>0</v>
      </c>
      <c r="J71" s="18">
        <f t="shared" si="24"/>
        <v>0</v>
      </c>
      <c r="K71" s="18">
        <f t="shared" si="24"/>
        <v>0</v>
      </c>
    </row>
    <row r="72" spans="1:11" x14ac:dyDescent="0.3">
      <c r="A72" s="26"/>
      <c r="B72" s="18">
        <f>(B68+B69+B70+B71)/4</f>
        <v>3.3666666666666667</v>
      </c>
      <c r="C72" s="18">
        <f>(C68+C69+C70+C71)/4</f>
        <v>2.8166666666666669</v>
      </c>
      <c r="D72" s="18">
        <f t="shared" ref="D72:K72" si="25">(D68+D69+D70+D71)/4</f>
        <v>3.6833333333333336</v>
      </c>
      <c r="E72" s="18">
        <f t="shared" si="25"/>
        <v>2.8666666666666667</v>
      </c>
      <c r="F72" s="18">
        <f t="shared" si="25"/>
        <v>0</v>
      </c>
      <c r="G72" s="18">
        <f t="shared" si="25"/>
        <v>0</v>
      </c>
      <c r="H72" s="18">
        <f t="shared" si="25"/>
        <v>0</v>
      </c>
      <c r="I72" s="18">
        <f t="shared" si="25"/>
        <v>0</v>
      </c>
      <c r="J72" s="18">
        <f t="shared" si="25"/>
        <v>0</v>
      </c>
      <c r="K72" s="18">
        <f t="shared" si="25"/>
        <v>0</v>
      </c>
    </row>
    <row r="73" spans="1:11" ht="21" customHeight="1" x14ac:dyDescent="0.3">
      <c r="A73" s="26"/>
      <c r="B73" s="23" t="str">
        <f>IF(B72&gt;3.19,"готов",IF(AND(B72&lt;=3.19,B72&gt;=2.5),"готов",IF(AND(B72&lt;2.5,B72&gt;=2),"частично готов",IF(AND(B72&lt;2),"не готов"))))</f>
        <v>готов</v>
      </c>
      <c r="C73" s="23" t="str">
        <f t="shared" ref="C73:K73" si="26">IF(C72&gt;3.19,"готов",IF(AND(C72&lt;=3.19,C72&gt;=2.5),"готов",IF(AND(C72&lt;2.5,C72&gt;=2),"частично готов",IF(AND(C72&lt;2),"не готов"))))</f>
        <v>готов</v>
      </c>
      <c r="D73" s="23" t="str">
        <f t="shared" si="26"/>
        <v>готов</v>
      </c>
      <c r="E73" s="23" t="str">
        <f t="shared" si="26"/>
        <v>готов</v>
      </c>
      <c r="F73" s="23" t="str">
        <f t="shared" si="26"/>
        <v>не готов</v>
      </c>
      <c r="G73" s="23" t="str">
        <f t="shared" si="26"/>
        <v>не готов</v>
      </c>
      <c r="H73" s="23" t="str">
        <f t="shared" si="26"/>
        <v>не готов</v>
      </c>
      <c r="I73" s="23" t="str">
        <f t="shared" si="26"/>
        <v>не готов</v>
      </c>
      <c r="J73" s="23" t="str">
        <f t="shared" si="26"/>
        <v>не готов</v>
      </c>
      <c r="K73" s="23" t="str">
        <f t="shared" si="26"/>
        <v>не готов</v>
      </c>
    </row>
    <row r="74" spans="1:11" ht="15.75" customHeight="1" x14ac:dyDescent="0.3">
      <c r="A74" s="57" t="s">
        <v>41</v>
      </c>
      <c r="B74" s="57"/>
      <c r="C74" s="57"/>
      <c r="D74" s="57"/>
      <c r="E74" s="57"/>
      <c r="F74" s="57"/>
      <c r="G74" s="57"/>
      <c r="H74" s="57"/>
      <c r="I74" s="57"/>
      <c r="J74" s="57"/>
      <c r="K74" s="57"/>
    </row>
    <row r="75" spans="1:11" ht="15.75" customHeight="1" x14ac:dyDescent="0.3">
      <c r="A75" s="57" t="s">
        <v>43</v>
      </c>
      <c r="B75" s="57"/>
      <c r="C75" s="57"/>
      <c r="D75" s="57"/>
      <c r="E75" s="57"/>
      <c r="F75" s="57"/>
      <c r="G75" s="57"/>
      <c r="H75" s="57"/>
      <c r="I75" s="57"/>
      <c r="J75" s="57"/>
      <c r="K75" s="57"/>
    </row>
    <row r="76" spans="1:11" ht="15.75" customHeight="1" x14ac:dyDescent="0.3">
      <c r="A76" s="57" t="s">
        <v>44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x14ac:dyDescent="0.3">
      <c r="A77" s="58" t="s">
        <v>42</v>
      </c>
      <c r="B77" s="58"/>
      <c r="C77" s="58"/>
      <c r="D77" s="58"/>
      <c r="E77" s="58"/>
      <c r="F77" s="58"/>
      <c r="G77" s="58"/>
      <c r="H77" s="58"/>
      <c r="I77" s="58"/>
      <c r="J77" s="58"/>
      <c r="K77" s="58"/>
    </row>
  </sheetData>
  <sheetProtection formatCells="0" formatColumns="0" formatRows="0"/>
  <mergeCells count="10">
    <mergeCell ref="A74:K74"/>
    <mergeCell ref="A75:K75"/>
    <mergeCell ref="A76:K76"/>
    <mergeCell ref="A77:K77"/>
    <mergeCell ref="A47:K47"/>
    <mergeCell ref="A1:K1"/>
    <mergeCell ref="A45:K45"/>
    <mergeCell ref="A46:K46"/>
    <mergeCell ref="A43:K43"/>
    <mergeCell ref="A44:K44"/>
  </mergeCells>
  <pageMargins left="0.7" right="0.7" top="0.28999999999999998" bottom="0.28999999999999998" header="0.3" footer="0.3"/>
  <pageSetup paperSize="9" scale="60" orientation="landscape" horizontalDpi="180" verticalDpi="180" r:id="rId1"/>
  <rowBreaks count="1" manualBreakCount="1">
    <brk id="46" max="10" man="1"/>
  </rowBreaks>
  <colBreaks count="1" manualBreakCount="1">
    <brk id="11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opLeftCell="A32" workbookViewId="0">
      <selection activeCell="A44" sqref="A44:K47"/>
    </sheetView>
  </sheetViews>
  <sheetFormatPr defaultColWidth="9.109375" defaultRowHeight="15.6" x14ac:dyDescent="0.3"/>
  <cols>
    <col min="1" max="1" width="63.109375" style="2" customWidth="1"/>
    <col min="2" max="11" width="9.33203125" style="2" customWidth="1"/>
    <col min="12" max="16384" width="9.109375" style="2"/>
  </cols>
  <sheetData>
    <row r="1" spans="1:11" x14ac:dyDescent="0.3">
      <c r="A1" s="56" t="s">
        <v>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9">
        <v>11</v>
      </c>
      <c r="C2" s="9">
        <v>12</v>
      </c>
      <c r="D2" s="9">
        <v>13</v>
      </c>
      <c r="E2" s="9">
        <v>14</v>
      </c>
      <c r="F2" s="9">
        <v>15</v>
      </c>
      <c r="G2" s="9">
        <v>16</v>
      </c>
      <c r="H2" s="9">
        <v>17</v>
      </c>
      <c r="I2" s="9">
        <v>18</v>
      </c>
      <c r="J2" s="9">
        <v>19</v>
      </c>
      <c r="K2" s="9">
        <v>20</v>
      </c>
    </row>
    <row r="3" spans="1:11" s="3" customFormat="1" ht="75" customHeight="1" x14ac:dyDescent="0.3">
      <c r="A3" s="10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26"/>
      <c r="C32" s="26"/>
      <c r="D32" s="26"/>
      <c r="E32" s="26"/>
      <c r="F32" s="26"/>
      <c r="G32" s="26"/>
      <c r="H32" s="26"/>
      <c r="I32" s="26"/>
      <c r="J32" s="26"/>
      <c r="K32" s="26"/>
    </row>
    <row r="33" spans="1:14" s="6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 t="shared" ref="B41:K41" si="9"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si="9"/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31"/>
      <c r="M44" s="31"/>
      <c r="N44" s="31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31"/>
      <c r="M45" s="31"/>
      <c r="N45" s="31"/>
    </row>
    <row r="46" spans="1:14" ht="54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31"/>
      <c r="M46" s="31"/>
      <c r="N46" s="31"/>
    </row>
    <row r="47" spans="1:14" ht="22.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31"/>
      <c r="M47" s="31"/>
      <c r="N47" s="31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11</v>
      </c>
      <c r="C50" s="9">
        <f t="shared" si="10"/>
        <v>12</v>
      </c>
      <c r="D50" s="9">
        <f t="shared" si="10"/>
        <v>13</v>
      </c>
      <c r="E50" s="9">
        <f t="shared" si="10"/>
        <v>14</v>
      </c>
      <c r="F50" s="9">
        <f t="shared" si="10"/>
        <v>15</v>
      </c>
      <c r="G50" s="9">
        <f t="shared" si="10"/>
        <v>16</v>
      </c>
      <c r="H50" s="9">
        <f t="shared" si="10"/>
        <v>17</v>
      </c>
      <c r="I50" s="9">
        <f t="shared" si="10"/>
        <v>18</v>
      </c>
      <c r="J50" s="9">
        <f t="shared" si="10"/>
        <v>19</v>
      </c>
      <c r="K50" s="9">
        <f t="shared" si="10"/>
        <v>20</v>
      </c>
    </row>
    <row r="51" spans="1:11" ht="67.5" customHeight="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29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6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27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27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27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29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27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27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27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27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29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6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29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27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27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27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6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28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28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28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28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6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6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ht="15.75" customHeight="1" x14ac:dyDescent="0.3">
      <c r="A76" s="57" t="s">
        <v>41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ht="15.75" customHeight="1" x14ac:dyDescent="0.3">
      <c r="A77" s="57" t="s">
        <v>43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</row>
    <row r="78" spans="1:11" ht="15.75" customHeight="1" x14ac:dyDescent="0.3">
      <c r="A78" s="57" t="s">
        <v>44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</row>
    <row r="79" spans="1:11" x14ac:dyDescent="0.3">
      <c r="A79" s="58" t="s">
        <v>42</v>
      </c>
      <c r="B79" s="58"/>
      <c r="C79" s="58"/>
      <c r="D79" s="58"/>
      <c r="E79" s="58"/>
      <c r="F79" s="58"/>
      <c r="G79" s="58"/>
      <c r="H79" s="58"/>
      <c r="I79" s="58"/>
      <c r="J79" s="58"/>
      <c r="K79" s="58"/>
    </row>
  </sheetData>
  <sheetProtection password="C42F" sheet="1" objects="1" scenarios="1" formatCells="0" formatColumns="0" formatRows="0"/>
  <mergeCells count="10">
    <mergeCell ref="A76:K76"/>
    <mergeCell ref="A77:K77"/>
    <mergeCell ref="A78:K78"/>
    <mergeCell ref="A79:K79"/>
    <mergeCell ref="A49:K49"/>
    <mergeCell ref="A1:K1"/>
    <mergeCell ref="A44:K44"/>
    <mergeCell ref="A45:K45"/>
    <mergeCell ref="A46:K46"/>
    <mergeCell ref="A47:K47"/>
  </mergeCells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opLeftCell="A37" zoomScale="85" zoomScaleNormal="85" workbookViewId="0">
      <selection activeCell="A44" sqref="A44:K47"/>
    </sheetView>
  </sheetViews>
  <sheetFormatPr defaultColWidth="9.109375" defaultRowHeight="15.6" x14ac:dyDescent="0.3"/>
  <cols>
    <col min="1" max="1" width="63.109375" style="2" customWidth="1"/>
    <col min="2" max="11" width="9.33203125" style="2" customWidth="1"/>
    <col min="12" max="16384" width="9.109375" style="2"/>
  </cols>
  <sheetData>
    <row r="1" spans="1:11" x14ac:dyDescent="0.3">
      <c r="A1" s="56" t="s">
        <v>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9">
        <v>21</v>
      </c>
      <c r="C2" s="9">
        <v>22</v>
      </c>
      <c r="D2" s="9">
        <v>23</v>
      </c>
      <c r="E2" s="9">
        <v>24</v>
      </c>
      <c r="F2" s="9">
        <v>25</v>
      </c>
      <c r="G2" s="9">
        <v>26</v>
      </c>
      <c r="H2" s="9">
        <v>27</v>
      </c>
      <c r="I2" s="9">
        <v>28</v>
      </c>
      <c r="J2" s="9">
        <v>29</v>
      </c>
      <c r="K2" s="9">
        <v>30</v>
      </c>
    </row>
    <row r="3" spans="1:11" s="3" customFormat="1" x14ac:dyDescent="0.3">
      <c r="A3" s="10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</row>
    <row r="33" spans="1:14" s="6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 t="shared" ref="B41:K41" si="9"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si="9"/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31"/>
      <c r="M44" s="31"/>
      <c r="N44" s="31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31"/>
      <c r="M45" s="31"/>
      <c r="N45" s="31"/>
    </row>
    <row r="46" spans="1:14" ht="54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31"/>
      <c r="M46" s="31"/>
      <c r="N46" s="31"/>
    </row>
    <row r="47" spans="1:14" ht="22.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31"/>
      <c r="M47" s="31"/>
      <c r="N47" s="31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21</v>
      </c>
      <c r="C50" s="9">
        <f t="shared" si="10"/>
        <v>22</v>
      </c>
      <c r="D50" s="9">
        <f t="shared" si="10"/>
        <v>23</v>
      </c>
      <c r="E50" s="9">
        <f t="shared" si="10"/>
        <v>24</v>
      </c>
      <c r="F50" s="9">
        <f t="shared" si="10"/>
        <v>25</v>
      </c>
      <c r="G50" s="9">
        <f t="shared" si="10"/>
        <v>26</v>
      </c>
      <c r="H50" s="9">
        <f t="shared" si="10"/>
        <v>27</v>
      </c>
      <c r="I50" s="9">
        <f t="shared" si="10"/>
        <v>28</v>
      </c>
      <c r="J50" s="9">
        <f t="shared" si="10"/>
        <v>29</v>
      </c>
      <c r="K50" s="9">
        <f t="shared" si="10"/>
        <v>30</v>
      </c>
    </row>
    <row r="51" spans="1:11" ht="71.25" customHeight="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29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6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27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27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27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29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27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27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27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27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29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6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29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27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27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27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6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28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28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28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28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6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6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ht="15.75" customHeight="1" x14ac:dyDescent="0.3">
      <c r="A76" s="57" t="s">
        <v>41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ht="15.75" customHeight="1" x14ac:dyDescent="0.3">
      <c r="A77" s="57" t="s">
        <v>43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</row>
    <row r="78" spans="1:11" ht="15.75" customHeight="1" x14ac:dyDescent="0.3">
      <c r="A78" s="57" t="s">
        <v>44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</row>
    <row r="79" spans="1:11" x14ac:dyDescent="0.3">
      <c r="A79" s="58" t="s">
        <v>42</v>
      </c>
      <c r="B79" s="58"/>
      <c r="C79" s="58"/>
      <c r="D79" s="58"/>
      <c r="E79" s="58"/>
      <c r="F79" s="58"/>
      <c r="G79" s="58"/>
      <c r="H79" s="58"/>
      <c r="I79" s="58"/>
      <c r="J79" s="58"/>
      <c r="K79" s="58"/>
    </row>
  </sheetData>
  <sheetProtection password="C42F" sheet="1" objects="1" scenarios="1" formatCells="0" formatColumns="0" formatRows="0"/>
  <mergeCells count="10">
    <mergeCell ref="A76:K76"/>
    <mergeCell ref="A77:K77"/>
    <mergeCell ref="A78:K78"/>
    <mergeCell ref="A79:K79"/>
    <mergeCell ref="A49:K49"/>
    <mergeCell ref="A1:K1"/>
    <mergeCell ref="A44:K44"/>
    <mergeCell ref="A45:K45"/>
    <mergeCell ref="A46:K46"/>
    <mergeCell ref="A47:K47"/>
  </mergeCells>
  <pageMargins left="0.7" right="0.7" top="0.75" bottom="0.75" header="0.3" footer="0.3"/>
  <pageSetup paperSize="9" orientation="portrait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opLeftCell="A43" workbookViewId="0">
      <selection activeCell="A44" sqref="A44:K47"/>
    </sheetView>
  </sheetViews>
  <sheetFormatPr defaultColWidth="9.109375" defaultRowHeight="15.6" x14ac:dyDescent="0.3"/>
  <cols>
    <col min="1" max="1" width="63.109375" style="2" customWidth="1"/>
    <col min="2" max="11" width="9.33203125" style="2" customWidth="1"/>
    <col min="12" max="16384" width="9.109375" style="2"/>
  </cols>
  <sheetData>
    <row r="1" spans="1:11" x14ac:dyDescent="0.3">
      <c r="A1" s="56" t="s">
        <v>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26">
        <v>31</v>
      </c>
      <c r="C2" s="26">
        <v>32</v>
      </c>
      <c r="D2" s="26">
        <v>33</v>
      </c>
      <c r="E2" s="26">
        <v>34</v>
      </c>
      <c r="F2" s="26">
        <v>35</v>
      </c>
      <c r="G2" s="26">
        <v>36</v>
      </c>
      <c r="H2" s="26">
        <v>37</v>
      </c>
      <c r="I2" s="26">
        <v>38</v>
      </c>
      <c r="J2" s="26">
        <v>39</v>
      </c>
      <c r="K2" s="26">
        <v>40</v>
      </c>
    </row>
    <row r="3" spans="1:11" s="3" customFormat="1" x14ac:dyDescent="0.3">
      <c r="A3" s="10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</row>
    <row r="33" spans="1:14" s="6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 t="shared" ref="B41:K41" si="9"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si="9"/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31"/>
      <c r="M44" s="31"/>
      <c r="N44" s="31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31"/>
      <c r="M45" s="31"/>
      <c r="N45" s="31"/>
    </row>
    <row r="46" spans="1:14" ht="54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31"/>
      <c r="M46" s="31"/>
      <c r="N46" s="31"/>
    </row>
    <row r="47" spans="1:14" ht="22.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31"/>
      <c r="M47" s="31"/>
      <c r="N47" s="31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31</v>
      </c>
      <c r="C50" s="9">
        <f t="shared" si="10"/>
        <v>32</v>
      </c>
      <c r="D50" s="9">
        <f t="shared" si="10"/>
        <v>33</v>
      </c>
      <c r="E50" s="9">
        <f t="shared" si="10"/>
        <v>34</v>
      </c>
      <c r="F50" s="9">
        <f t="shared" si="10"/>
        <v>35</v>
      </c>
      <c r="G50" s="9">
        <f t="shared" si="10"/>
        <v>36</v>
      </c>
      <c r="H50" s="9">
        <f t="shared" si="10"/>
        <v>37</v>
      </c>
      <c r="I50" s="9">
        <f t="shared" si="10"/>
        <v>38</v>
      </c>
      <c r="J50" s="9">
        <f t="shared" si="10"/>
        <v>39</v>
      </c>
      <c r="K50" s="9">
        <f t="shared" si="10"/>
        <v>40</v>
      </c>
    </row>
    <row r="51" spans="1:11" ht="66" customHeight="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29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6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27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27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27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29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27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27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27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27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29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6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29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27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27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27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6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28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28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28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28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6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6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ht="15.75" customHeight="1" x14ac:dyDescent="0.3">
      <c r="A76" s="57" t="s">
        <v>41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ht="15.75" customHeight="1" x14ac:dyDescent="0.3">
      <c r="A77" s="57" t="s">
        <v>43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</row>
    <row r="78" spans="1:11" ht="15.75" customHeight="1" x14ac:dyDescent="0.3">
      <c r="A78" s="57" t="s">
        <v>44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</row>
    <row r="79" spans="1:11" x14ac:dyDescent="0.3">
      <c r="A79" s="58" t="s">
        <v>42</v>
      </c>
      <c r="B79" s="58"/>
      <c r="C79" s="58"/>
      <c r="D79" s="58"/>
      <c r="E79" s="58"/>
      <c r="F79" s="58"/>
      <c r="G79" s="58"/>
      <c r="H79" s="58"/>
      <c r="I79" s="58"/>
      <c r="J79" s="58"/>
      <c r="K79" s="58"/>
    </row>
  </sheetData>
  <sheetProtection password="C42F" sheet="1" objects="1" scenarios="1" formatCells="0" formatColumns="0" formatRows="0"/>
  <mergeCells count="10">
    <mergeCell ref="A76:K76"/>
    <mergeCell ref="A77:K77"/>
    <mergeCell ref="A78:K78"/>
    <mergeCell ref="A79:K79"/>
    <mergeCell ref="A49:K49"/>
    <mergeCell ref="A1:K1"/>
    <mergeCell ref="A44:K44"/>
    <mergeCell ref="A45:K45"/>
    <mergeCell ref="A46:K46"/>
    <mergeCell ref="A47:K4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workbookViewId="0">
      <pane xSplit="1" ySplit="3" topLeftCell="B40" activePane="bottomRight" state="frozen"/>
      <selection pane="topRight" activeCell="B1" sqref="B1"/>
      <selection pane="bottomLeft" activeCell="A4" sqref="A4"/>
      <selection pane="bottomRight" activeCell="A44" sqref="A44:K47"/>
    </sheetView>
  </sheetViews>
  <sheetFormatPr defaultColWidth="9.109375" defaultRowHeight="15.6" x14ac:dyDescent="0.3"/>
  <cols>
    <col min="1" max="1" width="63.109375" style="2" customWidth="1"/>
    <col min="2" max="11" width="9.33203125" style="2" customWidth="1"/>
    <col min="12" max="16384" width="9.109375" style="2"/>
  </cols>
  <sheetData>
    <row r="1" spans="1:11" x14ac:dyDescent="0.3">
      <c r="A1" s="56" t="s">
        <v>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9">
        <v>41</v>
      </c>
      <c r="C2" s="9">
        <v>42</v>
      </c>
      <c r="D2" s="9">
        <v>43</v>
      </c>
      <c r="E2" s="9">
        <v>44</v>
      </c>
      <c r="F2" s="9">
        <v>45</v>
      </c>
      <c r="G2" s="9">
        <v>46</v>
      </c>
      <c r="H2" s="9">
        <v>47</v>
      </c>
      <c r="I2" s="9">
        <v>48</v>
      </c>
      <c r="J2" s="9">
        <v>49</v>
      </c>
      <c r="K2" s="9">
        <v>50</v>
      </c>
    </row>
    <row r="3" spans="1:11" s="3" customFormat="1" x14ac:dyDescent="0.3">
      <c r="A3" s="10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26"/>
      <c r="C32" s="26"/>
      <c r="D32" s="26"/>
      <c r="E32" s="26"/>
      <c r="F32" s="26"/>
      <c r="G32" s="26"/>
      <c r="H32" s="26"/>
      <c r="I32" s="26"/>
      <c r="J32" s="26"/>
      <c r="K32" s="26"/>
    </row>
    <row r="33" spans="1:14" s="6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 t="shared" ref="B41:K41" si="9"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si="9"/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25"/>
      <c r="M44" s="25"/>
      <c r="N44" s="25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25"/>
      <c r="M45" s="25"/>
      <c r="N45" s="25"/>
    </row>
    <row r="46" spans="1:14" ht="54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25"/>
      <c r="M46" s="25"/>
      <c r="N46" s="25"/>
    </row>
    <row r="47" spans="1:14" ht="22.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25"/>
      <c r="M47" s="25"/>
      <c r="N47" s="25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41</v>
      </c>
      <c r="C50" s="9">
        <f t="shared" si="10"/>
        <v>42</v>
      </c>
      <c r="D50" s="9">
        <f t="shared" si="10"/>
        <v>43</v>
      </c>
      <c r="E50" s="9">
        <f t="shared" si="10"/>
        <v>44</v>
      </c>
      <c r="F50" s="9">
        <f t="shared" si="10"/>
        <v>45</v>
      </c>
      <c r="G50" s="9">
        <f t="shared" si="10"/>
        <v>46</v>
      </c>
      <c r="H50" s="9">
        <f t="shared" si="10"/>
        <v>47</v>
      </c>
      <c r="I50" s="9">
        <f t="shared" si="10"/>
        <v>48</v>
      </c>
      <c r="J50" s="9">
        <f t="shared" si="10"/>
        <v>49</v>
      </c>
      <c r="K50" s="9">
        <f t="shared" si="10"/>
        <v>50</v>
      </c>
    </row>
    <row r="51" spans="1:11" ht="61.5" customHeight="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29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6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27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27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27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29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27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27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27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27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29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6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29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27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27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27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6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28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28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28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28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6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6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ht="15.75" customHeight="1" x14ac:dyDescent="0.3">
      <c r="A76" s="57" t="s">
        <v>41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ht="15.75" customHeight="1" x14ac:dyDescent="0.3">
      <c r="A77" s="57" t="s">
        <v>43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</row>
    <row r="78" spans="1:11" ht="15.75" customHeight="1" x14ac:dyDescent="0.3">
      <c r="A78" s="57" t="s">
        <v>44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</row>
    <row r="79" spans="1:11" x14ac:dyDescent="0.3">
      <c r="A79" s="58" t="s">
        <v>42</v>
      </c>
      <c r="B79" s="58"/>
      <c r="C79" s="58"/>
      <c r="D79" s="58"/>
      <c r="E79" s="58"/>
      <c r="F79" s="58"/>
      <c r="G79" s="58"/>
      <c r="H79" s="58"/>
      <c r="I79" s="58"/>
      <c r="J79" s="58"/>
      <c r="K79" s="58"/>
    </row>
  </sheetData>
  <sheetProtection password="C42F" sheet="1" objects="1" scenarios="1" formatCells="0" formatColumns="0" formatRows="0"/>
  <mergeCells count="10">
    <mergeCell ref="A49:K49"/>
    <mergeCell ref="A76:K76"/>
    <mergeCell ref="A77:K77"/>
    <mergeCell ref="A78:K78"/>
    <mergeCell ref="A79:K79"/>
    <mergeCell ref="A1:K1"/>
    <mergeCell ref="A44:K44"/>
    <mergeCell ref="A45:K45"/>
    <mergeCell ref="A46:K46"/>
    <mergeCell ref="A47:K47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opLeftCell="A46" workbookViewId="0">
      <selection activeCell="A44" sqref="A44:K47"/>
    </sheetView>
  </sheetViews>
  <sheetFormatPr defaultColWidth="9.109375" defaultRowHeight="15.6" x14ac:dyDescent="0.3"/>
  <cols>
    <col min="1" max="1" width="63.109375" style="2" customWidth="1"/>
    <col min="2" max="11" width="9.33203125" style="2" customWidth="1"/>
    <col min="12" max="16384" width="9.109375" style="2"/>
  </cols>
  <sheetData>
    <row r="1" spans="1:11" x14ac:dyDescent="0.3">
      <c r="A1" s="56" t="s">
        <v>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9">
        <v>61</v>
      </c>
      <c r="C2" s="9">
        <v>62</v>
      </c>
      <c r="D2" s="9">
        <v>63</v>
      </c>
      <c r="E2" s="9">
        <v>64</v>
      </c>
      <c r="F2" s="9">
        <v>65</v>
      </c>
      <c r="G2" s="9">
        <v>66</v>
      </c>
      <c r="H2" s="9">
        <v>67</v>
      </c>
      <c r="I2" s="9">
        <v>68</v>
      </c>
      <c r="J2" s="9">
        <v>69</v>
      </c>
      <c r="K2" s="9">
        <v>70</v>
      </c>
    </row>
    <row r="3" spans="1:11" s="3" customFormat="1" x14ac:dyDescent="0.3">
      <c r="A3" s="10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26"/>
      <c r="C32" s="26"/>
      <c r="D32" s="26"/>
      <c r="E32" s="26"/>
      <c r="F32" s="26"/>
      <c r="G32" s="26"/>
      <c r="H32" s="26"/>
      <c r="I32" s="26"/>
      <c r="J32" s="26"/>
      <c r="K32" s="26"/>
    </row>
    <row r="33" spans="1:14" s="6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ref="C41:K41" si="9">IF(C40&gt;3.19,"IV уровень",IF(AND(C40&lt;=3.19,C40&gt;=2.5),"III уровень",IF(AND(C40&lt;2.5,C40&gt;=2),"II уровень",IF(AND(C40&lt;1.99),"I уровень"))))</f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32"/>
      <c r="M44" s="32"/>
      <c r="N44" s="32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32"/>
      <c r="M45" s="32"/>
      <c r="N45" s="32"/>
    </row>
    <row r="46" spans="1:14" ht="54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32"/>
      <c r="M46" s="32"/>
      <c r="N46" s="32"/>
    </row>
    <row r="47" spans="1:14" ht="22.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32"/>
      <c r="M47" s="32"/>
      <c r="N47" s="32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61</v>
      </c>
      <c r="C50" s="9">
        <f t="shared" si="10"/>
        <v>62</v>
      </c>
      <c r="D50" s="9">
        <f t="shared" si="10"/>
        <v>63</v>
      </c>
      <c r="E50" s="9">
        <f t="shared" si="10"/>
        <v>64</v>
      </c>
      <c r="F50" s="9">
        <f t="shared" si="10"/>
        <v>65</v>
      </c>
      <c r="G50" s="9">
        <f t="shared" si="10"/>
        <v>66</v>
      </c>
      <c r="H50" s="9">
        <f t="shared" si="10"/>
        <v>67</v>
      </c>
      <c r="I50" s="9">
        <f t="shared" si="10"/>
        <v>68</v>
      </c>
      <c r="J50" s="9">
        <f t="shared" si="10"/>
        <v>69</v>
      </c>
      <c r="K50" s="9">
        <f t="shared" si="10"/>
        <v>70</v>
      </c>
    </row>
    <row r="51" spans="1:1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29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6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27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27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27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29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27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27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27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27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29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6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29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27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27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27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6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28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28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28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28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6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6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x14ac:dyDescent="0.3">
      <c r="A76" s="57" t="s">
        <v>41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x14ac:dyDescent="0.3">
      <c r="A77" s="57" t="s">
        <v>43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</row>
    <row r="78" spans="1:11" x14ac:dyDescent="0.3">
      <c r="A78" s="57" t="s">
        <v>44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</row>
    <row r="79" spans="1:11" x14ac:dyDescent="0.3">
      <c r="A79" s="58" t="s">
        <v>42</v>
      </c>
      <c r="B79" s="58"/>
      <c r="C79" s="58"/>
      <c r="D79" s="58"/>
      <c r="E79" s="58"/>
      <c r="F79" s="58"/>
      <c r="G79" s="58"/>
      <c r="H79" s="58"/>
      <c r="I79" s="58"/>
      <c r="J79" s="58"/>
      <c r="K79" s="58"/>
    </row>
  </sheetData>
  <sheetProtection password="C42F" sheet="1" objects="1" scenarios="1" formatCells="0" formatColumns="0" formatRows="0"/>
  <mergeCells count="10">
    <mergeCell ref="A76:K76"/>
    <mergeCell ref="A77:K77"/>
    <mergeCell ref="A78:K78"/>
    <mergeCell ref="A79:K79"/>
    <mergeCell ref="A1:K1"/>
    <mergeCell ref="A44:K44"/>
    <mergeCell ref="A45:K45"/>
    <mergeCell ref="A46:K46"/>
    <mergeCell ref="A47:K47"/>
    <mergeCell ref="A49:K49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opLeftCell="A43" workbookViewId="0">
      <selection activeCell="A44" sqref="A44:K47"/>
    </sheetView>
  </sheetViews>
  <sheetFormatPr defaultColWidth="9.109375" defaultRowHeight="15.6" x14ac:dyDescent="0.3"/>
  <cols>
    <col min="1" max="1" width="63.109375" style="2" customWidth="1"/>
    <col min="2" max="11" width="9.33203125" style="2" customWidth="1"/>
    <col min="12" max="16384" width="9.109375" style="2"/>
  </cols>
  <sheetData>
    <row r="1" spans="1:11" x14ac:dyDescent="0.3">
      <c r="A1" s="56" t="s">
        <v>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9">
        <v>71</v>
      </c>
      <c r="C2" s="9">
        <v>72</v>
      </c>
      <c r="D2" s="9">
        <v>73</v>
      </c>
      <c r="E2" s="9">
        <v>74</v>
      </c>
      <c r="F2" s="9">
        <v>75</v>
      </c>
      <c r="G2" s="9">
        <v>76</v>
      </c>
      <c r="H2" s="9">
        <v>77</v>
      </c>
      <c r="I2" s="9">
        <v>78</v>
      </c>
      <c r="J2" s="9">
        <v>79</v>
      </c>
      <c r="K2" s="9">
        <v>80</v>
      </c>
    </row>
    <row r="3" spans="1:11" s="3" customFormat="1" x14ac:dyDescent="0.3">
      <c r="A3" s="10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26"/>
      <c r="C32" s="26"/>
      <c r="D32" s="26"/>
      <c r="E32" s="26"/>
      <c r="F32" s="26"/>
      <c r="G32" s="26"/>
      <c r="H32" s="26"/>
      <c r="I32" s="26"/>
      <c r="J32" s="26"/>
      <c r="K32" s="26"/>
    </row>
    <row r="33" spans="1:14" s="6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ref="C41:K41" si="9">IF(C40&gt;3.19,"IV уровень",IF(AND(C40&lt;=3.19,C40&gt;=2.5),"III уровень",IF(AND(C40&lt;2.5,C40&gt;=2),"II уровень",IF(AND(C40&lt;1.99),"I уровень"))))</f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32"/>
      <c r="M44" s="32"/>
      <c r="N44" s="32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32"/>
      <c r="M45" s="32"/>
      <c r="N45" s="32"/>
    </row>
    <row r="46" spans="1:14" ht="54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32"/>
      <c r="M46" s="32"/>
      <c r="N46" s="32"/>
    </row>
    <row r="47" spans="1:14" ht="22.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32"/>
      <c r="M47" s="32"/>
      <c r="N47" s="32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71</v>
      </c>
      <c r="C50" s="9">
        <f t="shared" si="10"/>
        <v>72</v>
      </c>
      <c r="D50" s="9">
        <f t="shared" si="10"/>
        <v>73</v>
      </c>
      <c r="E50" s="9">
        <f t="shared" si="10"/>
        <v>74</v>
      </c>
      <c r="F50" s="9">
        <f t="shared" si="10"/>
        <v>75</v>
      </c>
      <c r="G50" s="9">
        <f t="shared" si="10"/>
        <v>76</v>
      </c>
      <c r="H50" s="9">
        <f t="shared" si="10"/>
        <v>77</v>
      </c>
      <c r="I50" s="9">
        <f t="shared" si="10"/>
        <v>78</v>
      </c>
      <c r="J50" s="9">
        <f t="shared" si="10"/>
        <v>79</v>
      </c>
      <c r="K50" s="9">
        <f t="shared" si="10"/>
        <v>80</v>
      </c>
    </row>
    <row r="51" spans="1:1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29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6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27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27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27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29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27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27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27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27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29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6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29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27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27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27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6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28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28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28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28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6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6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x14ac:dyDescent="0.3">
      <c r="A76" s="57" t="s">
        <v>41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x14ac:dyDescent="0.3">
      <c r="A77" s="57" t="s">
        <v>43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</row>
    <row r="78" spans="1:11" x14ac:dyDescent="0.3">
      <c r="A78" s="57" t="s">
        <v>44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</row>
    <row r="79" spans="1:11" x14ac:dyDescent="0.3">
      <c r="A79" s="58" t="s">
        <v>42</v>
      </c>
      <c r="B79" s="58"/>
      <c r="C79" s="58"/>
      <c r="D79" s="58"/>
      <c r="E79" s="58"/>
      <c r="F79" s="58"/>
      <c r="G79" s="58"/>
      <c r="H79" s="58"/>
      <c r="I79" s="58"/>
      <c r="J79" s="58"/>
      <c r="K79" s="58"/>
    </row>
  </sheetData>
  <sheetProtection password="C42F" sheet="1" objects="1" scenarios="1" formatCells="0" formatColumns="0" formatRows="0"/>
  <mergeCells count="10">
    <mergeCell ref="A76:K76"/>
    <mergeCell ref="A77:K77"/>
    <mergeCell ref="A78:K78"/>
    <mergeCell ref="A79:K79"/>
    <mergeCell ref="A1:K1"/>
    <mergeCell ref="A44:K44"/>
    <mergeCell ref="A45:K45"/>
    <mergeCell ref="A46:K46"/>
    <mergeCell ref="A47:K47"/>
    <mergeCell ref="A49:K49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opLeftCell="A37" workbookViewId="0">
      <selection activeCell="A44" sqref="A44:K47"/>
    </sheetView>
  </sheetViews>
  <sheetFormatPr defaultColWidth="9.109375" defaultRowHeight="15.6" x14ac:dyDescent="0.3"/>
  <cols>
    <col min="1" max="1" width="63.109375" style="34" customWidth="1"/>
    <col min="2" max="11" width="9.33203125" style="34" customWidth="1"/>
    <col min="12" max="16384" width="9.109375" style="34"/>
  </cols>
  <sheetData>
    <row r="1" spans="1:11" x14ac:dyDescent="0.3">
      <c r="A1" s="61" t="s">
        <v>25</v>
      </c>
      <c r="B1" s="61"/>
      <c r="C1" s="61"/>
      <c r="D1" s="61"/>
      <c r="E1" s="61"/>
      <c r="F1" s="61"/>
      <c r="G1" s="61"/>
      <c r="H1" s="61"/>
      <c r="I1" s="61"/>
      <c r="J1" s="61"/>
      <c r="K1" s="61"/>
    </row>
    <row r="2" spans="1:11" x14ac:dyDescent="0.3">
      <c r="A2" s="26"/>
      <c r="B2" s="26">
        <v>81</v>
      </c>
      <c r="C2" s="26">
        <v>82</v>
      </c>
      <c r="D2" s="26">
        <v>83</v>
      </c>
      <c r="E2" s="26">
        <v>84</v>
      </c>
      <c r="F2" s="26">
        <v>85</v>
      </c>
      <c r="G2" s="26">
        <v>86</v>
      </c>
      <c r="H2" s="26">
        <v>87</v>
      </c>
      <c r="I2" s="26">
        <v>88</v>
      </c>
      <c r="J2" s="26">
        <v>89</v>
      </c>
      <c r="K2" s="26">
        <v>90</v>
      </c>
    </row>
    <row r="3" spans="1:11" s="35" customFormat="1" x14ac:dyDescent="0.3">
      <c r="A3" s="44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26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36" customFormat="1" x14ac:dyDescent="0.3">
      <c r="A5" s="47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47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26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26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22" customFormat="1" x14ac:dyDescent="0.3">
      <c r="A9" s="47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26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26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22" customFormat="1" x14ac:dyDescent="0.3">
      <c r="A12" s="47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26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26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26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37" customFormat="1" x14ac:dyDescent="0.3">
      <c r="A16" s="47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38" customFormat="1" x14ac:dyDescent="0.3">
      <c r="A17" s="49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38" customFormat="1" x14ac:dyDescent="0.3">
      <c r="A18" s="49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38" customFormat="1" x14ac:dyDescent="0.3">
      <c r="A19" s="49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22" customFormat="1" x14ac:dyDescent="0.3">
      <c r="A20" s="47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50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50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22" customFormat="1" x14ac:dyDescent="0.3">
      <c r="A23" s="51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50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50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50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39" customFormat="1" x14ac:dyDescent="0.3">
      <c r="A27" s="47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50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50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39" customFormat="1" x14ac:dyDescent="0.3">
      <c r="A30" s="47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50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</row>
    <row r="33" spans="1:14" s="22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40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ref="C41:K41" si="9">IF(C40&gt;3.19,"IV уровень",IF(AND(C40&lt;=3.19,C40&gt;=2.5),"III уровень",IF(AND(C40&lt;2.5,C40&gt;=2),"II уровень",IF(AND(C40&lt;1.99),"I уровень"))))</f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41"/>
      <c r="M44" s="41"/>
      <c r="N44" s="41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41"/>
      <c r="M45" s="41"/>
      <c r="N45" s="41"/>
    </row>
    <row r="46" spans="1:14" ht="54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41"/>
      <c r="M46" s="41"/>
      <c r="N46" s="41"/>
    </row>
    <row r="47" spans="1:14" ht="22.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41"/>
      <c r="M47" s="41"/>
      <c r="N47" s="41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81</v>
      </c>
      <c r="C50" s="9">
        <f t="shared" si="10"/>
        <v>82</v>
      </c>
      <c r="D50" s="9">
        <f t="shared" si="10"/>
        <v>83</v>
      </c>
      <c r="E50" s="9">
        <f t="shared" si="10"/>
        <v>84</v>
      </c>
      <c r="F50" s="9">
        <f t="shared" si="10"/>
        <v>85</v>
      </c>
      <c r="G50" s="9">
        <f t="shared" si="10"/>
        <v>86</v>
      </c>
      <c r="H50" s="9">
        <f t="shared" si="10"/>
        <v>87</v>
      </c>
      <c r="I50" s="9">
        <f t="shared" si="10"/>
        <v>88</v>
      </c>
      <c r="J50" s="9">
        <f t="shared" si="10"/>
        <v>89</v>
      </c>
      <c r="K50" s="9">
        <f t="shared" si="10"/>
        <v>90</v>
      </c>
    </row>
    <row r="51" spans="1:1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11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4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42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42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42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11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42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42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42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42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11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4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11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42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42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42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4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43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43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43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43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4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4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x14ac:dyDescent="0.3">
      <c r="A76" s="59" t="s">
        <v>41</v>
      </c>
      <c r="B76" s="59"/>
      <c r="C76" s="59"/>
      <c r="D76" s="59"/>
      <c r="E76" s="59"/>
      <c r="F76" s="59"/>
      <c r="G76" s="59"/>
      <c r="H76" s="59"/>
      <c r="I76" s="59"/>
      <c r="J76" s="59"/>
      <c r="K76" s="59"/>
    </row>
    <row r="77" spans="1:11" x14ac:dyDescent="0.3">
      <c r="A77" s="59" t="s">
        <v>43</v>
      </c>
      <c r="B77" s="59"/>
      <c r="C77" s="59"/>
      <c r="D77" s="59"/>
      <c r="E77" s="59"/>
      <c r="F77" s="59"/>
      <c r="G77" s="59"/>
      <c r="H77" s="59"/>
      <c r="I77" s="59"/>
      <c r="J77" s="59"/>
      <c r="K77" s="59"/>
    </row>
    <row r="78" spans="1:11" x14ac:dyDescent="0.3">
      <c r="A78" s="59" t="s">
        <v>44</v>
      </c>
      <c r="B78" s="59"/>
      <c r="C78" s="59"/>
      <c r="D78" s="59"/>
      <c r="E78" s="59"/>
      <c r="F78" s="59"/>
      <c r="G78" s="59"/>
      <c r="H78" s="59"/>
      <c r="I78" s="59"/>
      <c r="J78" s="59"/>
      <c r="K78" s="59"/>
    </row>
    <row r="79" spans="1:11" x14ac:dyDescent="0.3">
      <c r="A79" s="60" t="s">
        <v>42</v>
      </c>
      <c r="B79" s="60"/>
      <c r="C79" s="60"/>
      <c r="D79" s="60"/>
      <c r="E79" s="60"/>
      <c r="F79" s="60"/>
      <c r="G79" s="60"/>
      <c r="H79" s="60"/>
      <c r="I79" s="60"/>
      <c r="J79" s="60"/>
      <c r="K79" s="60"/>
    </row>
  </sheetData>
  <sheetProtection password="C42F" sheet="1" objects="1" scenarios="1" formatCells="0" formatColumns="0" formatRows="0"/>
  <mergeCells count="10">
    <mergeCell ref="A76:K76"/>
    <mergeCell ref="A77:K77"/>
    <mergeCell ref="A78:K78"/>
    <mergeCell ref="A79:K79"/>
    <mergeCell ref="A1:K1"/>
    <mergeCell ref="A44:K44"/>
    <mergeCell ref="A45:K45"/>
    <mergeCell ref="A46:K46"/>
    <mergeCell ref="A47:K47"/>
    <mergeCell ref="A49:K49"/>
  </mergeCell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opLeftCell="A31" workbookViewId="0">
      <selection activeCell="A44" sqref="A44:K47"/>
    </sheetView>
  </sheetViews>
  <sheetFormatPr defaultColWidth="9.109375" defaultRowHeight="15.6" x14ac:dyDescent="0.3"/>
  <cols>
    <col min="1" max="1" width="63.109375" style="2" customWidth="1"/>
    <col min="2" max="11" width="9.33203125" style="2" customWidth="1"/>
    <col min="12" max="16384" width="9.109375" style="2"/>
  </cols>
  <sheetData>
    <row r="1" spans="1:11" x14ac:dyDescent="0.3">
      <c r="A1" s="56" t="s">
        <v>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9">
        <v>91</v>
      </c>
      <c r="C2" s="9">
        <v>92</v>
      </c>
      <c r="D2" s="9">
        <v>93</v>
      </c>
      <c r="E2" s="9">
        <v>94</v>
      </c>
      <c r="F2" s="9">
        <v>95</v>
      </c>
      <c r="G2" s="9">
        <v>96</v>
      </c>
      <c r="H2" s="9">
        <v>97</v>
      </c>
      <c r="I2" s="9">
        <v>98</v>
      </c>
      <c r="J2" s="9">
        <v>99</v>
      </c>
      <c r="K2" s="9">
        <v>100</v>
      </c>
    </row>
    <row r="3" spans="1:11" s="3" customFormat="1" x14ac:dyDescent="0.3">
      <c r="A3" s="10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26"/>
      <c r="C32" s="26"/>
      <c r="D32" s="26"/>
      <c r="E32" s="26"/>
      <c r="F32" s="26"/>
      <c r="G32" s="26"/>
      <c r="H32" s="26"/>
      <c r="I32" s="26"/>
      <c r="J32" s="26"/>
      <c r="K32" s="26"/>
    </row>
    <row r="33" spans="1:14" s="6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ref="C41:K41" si="9">IF(C40&gt;3.19,"IV уровень",IF(AND(C40&lt;=3.19,C40&gt;=2.5),"III уровень",IF(AND(C40&lt;2.5,C40&gt;=2),"II уровень",IF(AND(C40&lt;1.99),"I уровень"))))</f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33"/>
      <c r="M44" s="33"/>
      <c r="N44" s="33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33"/>
      <c r="M45" s="33"/>
      <c r="N45" s="33"/>
    </row>
    <row r="46" spans="1:14" ht="54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33"/>
      <c r="M46" s="33"/>
      <c r="N46" s="33"/>
    </row>
    <row r="47" spans="1:14" ht="22.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33"/>
      <c r="M47" s="33"/>
      <c r="N47" s="33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91</v>
      </c>
      <c r="C50" s="9">
        <f t="shared" si="10"/>
        <v>92</v>
      </c>
      <c r="D50" s="9">
        <f t="shared" si="10"/>
        <v>93</v>
      </c>
      <c r="E50" s="9">
        <f t="shared" si="10"/>
        <v>94</v>
      </c>
      <c r="F50" s="9">
        <f t="shared" si="10"/>
        <v>95</v>
      </c>
      <c r="G50" s="9">
        <f t="shared" si="10"/>
        <v>96</v>
      </c>
      <c r="H50" s="9">
        <f t="shared" si="10"/>
        <v>97</v>
      </c>
      <c r="I50" s="9">
        <f t="shared" si="10"/>
        <v>98</v>
      </c>
      <c r="J50" s="9">
        <f t="shared" si="10"/>
        <v>99</v>
      </c>
      <c r="K50" s="9">
        <f t="shared" si="10"/>
        <v>100</v>
      </c>
    </row>
    <row r="51" spans="1:1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29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6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27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27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27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29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27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27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27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27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29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6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29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27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27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27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6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28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28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28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28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6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6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x14ac:dyDescent="0.3">
      <c r="A76" s="57" t="s">
        <v>41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x14ac:dyDescent="0.3">
      <c r="A77" s="57" t="s">
        <v>43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</row>
    <row r="78" spans="1:11" x14ac:dyDescent="0.3">
      <c r="A78" s="57" t="s">
        <v>44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</row>
    <row r="79" spans="1:11" x14ac:dyDescent="0.3">
      <c r="A79" s="58" t="s">
        <v>42</v>
      </c>
      <c r="B79" s="58"/>
      <c r="C79" s="58"/>
      <c r="D79" s="58"/>
      <c r="E79" s="58"/>
      <c r="F79" s="58"/>
      <c r="G79" s="58"/>
      <c r="H79" s="58"/>
      <c r="I79" s="58"/>
      <c r="J79" s="58"/>
      <c r="K79" s="58"/>
    </row>
  </sheetData>
  <sheetProtection password="C42F" sheet="1" objects="1" scenarios="1" formatCells="0" formatColumns="0" formatRows="0" insertColumns="0"/>
  <mergeCells count="10">
    <mergeCell ref="A76:K76"/>
    <mergeCell ref="A77:K77"/>
    <mergeCell ref="A78:K78"/>
    <mergeCell ref="A79:K79"/>
    <mergeCell ref="A1:K1"/>
    <mergeCell ref="A44:K44"/>
    <mergeCell ref="A45:K45"/>
    <mergeCell ref="A46:K46"/>
    <mergeCell ref="A47:K47"/>
    <mergeCell ref="A49:K49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9"/>
  <sheetViews>
    <sheetView topLeftCell="A52" workbookViewId="0">
      <selection activeCell="B60" sqref="B60"/>
    </sheetView>
  </sheetViews>
  <sheetFormatPr defaultColWidth="9.109375" defaultRowHeight="15.6" x14ac:dyDescent="0.3"/>
  <cols>
    <col min="1" max="1" width="63.109375" style="2" customWidth="1"/>
    <col min="2" max="11" width="9.33203125" style="2" customWidth="1"/>
    <col min="12" max="16384" width="9.109375" style="2"/>
  </cols>
  <sheetData>
    <row r="1" spans="1:11" x14ac:dyDescent="0.3">
      <c r="A1" s="56" t="s">
        <v>25</v>
      </c>
      <c r="B1" s="56"/>
      <c r="C1" s="56"/>
      <c r="D1" s="56"/>
      <c r="E1" s="56"/>
      <c r="F1" s="56"/>
      <c r="G1" s="56"/>
      <c r="H1" s="56"/>
      <c r="I1" s="56"/>
      <c r="J1" s="56"/>
      <c r="K1" s="56"/>
    </row>
    <row r="2" spans="1:11" x14ac:dyDescent="0.3">
      <c r="A2" s="9"/>
      <c r="B2" s="9">
        <v>101</v>
      </c>
      <c r="C2" s="9">
        <v>102</v>
      </c>
      <c r="D2" s="9">
        <v>103</v>
      </c>
      <c r="E2" s="9">
        <v>104</v>
      </c>
      <c r="F2" s="9">
        <v>105</v>
      </c>
      <c r="G2" s="9">
        <v>106</v>
      </c>
      <c r="H2" s="9">
        <v>107</v>
      </c>
      <c r="I2" s="9">
        <v>108</v>
      </c>
      <c r="J2" s="9">
        <v>109</v>
      </c>
      <c r="K2" s="9">
        <v>110</v>
      </c>
    </row>
    <row r="3" spans="1:11" s="3" customFormat="1" ht="68.25" customHeight="1" x14ac:dyDescent="0.3">
      <c r="A3" s="10" t="s">
        <v>0</v>
      </c>
      <c r="B3" s="45"/>
      <c r="C3" s="45"/>
      <c r="D3" s="45"/>
      <c r="E3" s="45"/>
      <c r="F3" s="45"/>
      <c r="G3" s="45"/>
      <c r="H3" s="45"/>
      <c r="I3" s="45"/>
      <c r="J3" s="45"/>
      <c r="K3" s="45"/>
    </row>
    <row r="4" spans="1:11" x14ac:dyDescent="0.3">
      <c r="A4" s="9" t="s">
        <v>1</v>
      </c>
      <c r="B4" s="46"/>
      <c r="C4" s="46"/>
      <c r="D4" s="46"/>
      <c r="E4" s="46"/>
      <c r="F4" s="46"/>
      <c r="G4" s="46"/>
      <c r="H4" s="46"/>
      <c r="I4" s="46"/>
      <c r="J4" s="46"/>
      <c r="K4" s="46"/>
    </row>
    <row r="5" spans="1:11" s="4" customFormat="1" x14ac:dyDescent="0.3">
      <c r="A5" s="11" t="s">
        <v>24</v>
      </c>
      <c r="B5" s="30"/>
      <c r="C5" s="30"/>
      <c r="D5" s="30"/>
      <c r="E5" s="30"/>
      <c r="F5" s="30"/>
      <c r="G5" s="30"/>
      <c r="H5" s="30"/>
      <c r="I5" s="30"/>
      <c r="J5" s="30"/>
      <c r="K5" s="30"/>
    </row>
    <row r="6" spans="1:11" x14ac:dyDescent="0.3">
      <c r="A6" s="11" t="s">
        <v>2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x14ac:dyDescent="0.3">
      <c r="A7" s="9" t="s">
        <v>3</v>
      </c>
      <c r="B7" s="26"/>
      <c r="C7" s="26"/>
      <c r="D7" s="26"/>
      <c r="E7" s="26"/>
      <c r="F7" s="26"/>
      <c r="G7" s="26"/>
      <c r="H7" s="26"/>
      <c r="I7" s="26"/>
      <c r="J7" s="26"/>
      <c r="K7" s="26"/>
    </row>
    <row r="8" spans="1:11" x14ac:dyDescent="0.3">
      <c r="A8" s="9" t="s">
        <v>4</v>
      </c>
      <c r="B8" s="26"/>
      <c r="C8" s="26"/>
      <c r="D8" s="26"/>
      <c r="E8" s="26"/>
      <c r="F8" s="26"/>
      <c r="G8" s="26"/>
      <c r="H8" s="26"/>
      <c r="I8" s="26"/>
      <c r="J8" s="26"/>
      <c r="K8" s="26"/>
    </row>
    <row r="9" spans="1:11" s="6" customFormat="1" x14ac:dyDescent="0.3">
      <c r="A9" s="11" t="s">
        <v>5</v>
      </c>
      <c r="B9" s="30"/>
      <c r="C9" s="30"/>
      <c r="D9" s="30"/>
      <c r="E9" s="30"/>
      <c r="F9" s="30"/>
      <c r="G9" s="30"/>
      <c r="H9" s="30"/>
      <c r="I9" s="30"/>
      <c r="J9" s="30"/>
      <c r="K9" s="30"/>
    </row>
    <row r="10" spans="1:11" x14ac:dyDescent="0.3">
      <c r="A10" s="9" t="s">
        <v>3</v>
      </c>
      <c r="B10" s="48"/>
      <c r="C10" s="48"/>
      <c r="D10" s="48"/>
      <c r="E10" s="48"/>
      <c r="F10" s="48"/>
      <c r="G10" s="48"/>
      <c r="H10" s="48"/>
      <c r="I10" s="48"/>
      <c r="J10" s="48"/>
      <c r="K10" s="48"/>
    </row>
    <row r="11" spans="1:11" x14ac:dyDescent="0.3">
      <c r="A11" s="9" t="s">
        <v>4</v>
      </c>
      <c r="B11" s="26"/>
      <c r="C11" s="26"/>
      <c r="D11" s="26"/>
      <c r="E11" s="26"/>
      <c r="F11" s="26"/>
      <c r="G11" s="26"/>
      <c r="H11" s="26"/>
      <c r="I11" s="26"/>
      <c r="J11" s="26"/>
      <c r="K11" s="26"/>
    </row>
    <row r="12" spans="1:11" s="6" customFormat="1" x14ac:dyDescent="0.3">
      <c r="A12" s="11" t="s">
        <v>6</v>
      </c>
      <c r="B12" s="30"/>
      <c r="C12" s="30"/>
      <c r="D12" s="30"/>
      <c r="E12" s="30"/>
      <c r="F12" s="30"/>
      <c r="G12" s="30"/>
      <c r="H12" s="30"/>
      <c r="I12" s="30"/>
      <c r="J12" s="30"/>
      <c r="K12" s="30"/>
    </row>
    <row r="13" spans="1:11" x14ac:dyDescent="0.3">
      <c r="A13" s="9" t="s">
        <v>3</v>
      </c>
      <c r="B13" s="48"/>
      <c r="C13" s="48"/>
      <c r="D13" s="48"/>
      <c r="E13" s="48"/>
      <c r="F13" s="48"/>
      <c r="G13" s="48"/>
      <c r="H13" s="48"/>
      <c r="I13" s="48"/>
      <c r="J13" s="48"/>
      <c r="K13" s="48"/>
    </row>
    <row r="14" spans="1:11" x14ac:dyDescent="0.3">
      <c r="A14" s="9" t="s">
        <v>4</v>
      </c>
      <c r="B14" s="26"/>
      <c r="C14" s="26"/>
      <c r="D14" s="26"/>
      <c r="E14" s="26"/>
      <c r="F14" s="26"/>
      <c r="G14" s="26"/>
      <c r="H14" s="26"/>
      <c r="I14" s="26"/>
      <c r="J14" s="26"/>
      <c r="K14" s="26"/>
    </row>
    <row r="15" spans="1:11" x14ac:dyDescent="0.3">
      <c r="A15" s="9" t="s">
        <v>8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</row>
    <row r="16" spans="1:11" s="7" customFormat="1" x14ac:dyDescent="0.3">
      <c r="A16" s="11" t="s">
        <v>9</v>
      </c>
      <c r="B16" s="30"/>
      <c r="C16" s="30"/>
      <c r="D16" s="30"/>
      <c r="E16" s="30"/>
      <c r="F16" s="30"/>
      <c r="G16" s="30"/>
      <c r="H16" s="30"/>
      <c r="I16" s="30"/>
      <c r="J16" s="30"/>
      <c r="K16" s="30"/>
    </row>
    <row r="17" spans="1:11" s="1" customFormat="1" x14ac:dyDescent="0.3">
      <c r="A17" s="13" t="s">
        <v>10</v>
      </c>
      <c r="B17" s="48"/>
      <c r="C17" s="48"/>
      <c r="D17" s="48"/>
      <c r="E17" s="48"/>
      <c r="F17" s="48"/>
      <c r="G17" s="48"/>
      <c r="H17" s="48"/>
      <c r="I17" s="48"/>
      <c r="J17" s="48"/>
      <c r="K17" s="48"/>
    </row>
    <row r="18" spans="1:11" s="1" customFormat="1" x14ac:dyDescent="0.3">
      <c r="A18" s="13" t="s">
        <v>11</v>
      </c>
      <c r="B18" s="48"/>
      <c r="C18" s="48"/>
      <c r="D18" s="48"/>
      <c r="E18" s="48"/>
      <c r="F18" s="48"/>
      <c r="G18" s="48"/>
      <c r="H18" s="48"/>
      <c r="I18" s="48"/>
      <c r="J18" s="48"/>
      <c r="K18" s="48"/>
    </row>
    <row r="19" spans="1:11" s="1" customFormat="1" x14ac:dyDescent="0.3">
      <c r="A19" s="13" t="s">
        <v>12</v>
      </c>
      <c r="B19" s="48"/>
      <c r="C19" s="48"/>
      <c r="D19" s="48"/>
      <c r="E19" s="48"/>
      <c r="F19" s="48"/>
      <c r="G19" s="48"/>
      <c r="H19" s="48"/>
      <c r="I19" s="48"/>
      <c r="J19" s="48"/>
      <c r="K19" s="48"/>
    </row>
    <row r="20" spans="1:11" s="6" customFormat="1" x14ac:dyDescent="0.3">
      <c r="A20" s="11" t="s">
        <v>13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</row>
    <row r="21" spans="1:11" x14ac:dyDescent="0.3">
      <c r="A21" s="14" t="s">
        <v>14</v>
      </c>
      <c r="B21" s="26"/>
      <c r="C21" s="26"/>
      <c r="D21" s="26"/>
      <c r="E21" s="26"/>
      <c r="F21" s="26"/>
      <c r="G21" s="26"/>
      <c r="H21" s="26"/>
      <c r="I21" s="26"/>
      <c r="J21" s="26"/>
      <c r="K21" s="26"/>
    </row>
    <row r="22" spans="1:11" x14ac:dyDescent="0.3">
      <c r="A22" s="14" t="s">
        <v>15</v>
      </c>
      <c r="B22" s="26"/>
      <c r="C22" s="26"/>
      <c r="D22" s="26"/>
      <c r="E22" s="26"/>
      <c r="F22" s="26"/>
      <c r="G22" s="26"/>
      <c r="H22" s="26"/>
      <c r="I22" s="26"/>
      <c r="J22" s="26"/>
      <c r="K22" s="26"/>
    </row>
    <row r="23" spans="1:11" s="6" customFormat="1" x14ac:dyDescent="0.3">
      <c r="A23" s="15" t="s">
        <v>16</v>
      </c>
      <c r="B23" s="30"/>
      <c r="C23" s="30"/>
      <c r="D23" s="30"/>
      <c r="E23" s="30"/>
      <c r="F23" s="30"/>
      <c r="G23" s="30"/>
      <c r="H23" s="30"/>
      <c r="I23" s="30"/>
      <c r="J23" s="30"/>
      <c r="K23" s="30"/>
    </row>
    <row r="24" spans="1:11" x14ac:dyDescent="0.3">
      <c r="A24" s="14" t="s">
        <v>17</v>
      </c>
      <c r="B24" s="26"/>
      <c r="C24" s="26"/>
      <c r="D24" s="26"/>
      <c r="E24" s="26"/>
      <c r="F24" s="26"/>
      <c r="G24" s="26"/>
      <c r="H24" s="26"/>
      <c r="I24" s="26"/>
      <c r="J24" s="26"/>
      <c r="K24" s="26"/>
    </row>
    <row r="25" spans="1:11" x14ac:dyDescent="0.3">
      <c r="A25" s="14" t="s">
        <v>18</v>
      </c>
      <c r="B25" s="26"/>
      <c r="C25" s="26"/>
      <c r="D25" s="26"/>
      <c r="E25" s="26"/>
      <c r="F25" s="26"/>
      <c r="G25" s="26"/>
      <c r="H25" s="26"/>
      <c r="I25" s="26"/>
      <c r="J25" s="26"/>
      <c r="K25" s="26"/>
    </row>
    <row r="26" spans="1:11" x14ac:dyDescent="0.3">
      <c r="A26" s="14" t="s">
        <v>19</v>
      </c>
      <c r="B26" s="26"/>
      <c r="C26" s="26"/>
      <c r="D26" s="26"/>
      <c r="E26" s="26"/>
      <c r="F26" s="26"/>
      <c r="G26" s="26"/>
      <c r="H26" s="26"/>
      <c r="I26" s="26"/>
      <c r="J26" s="26"/>
      <c r="K26" s="26"/>
    </row>
    <row r="27" spans="1:11" s="8" customFormat="1" x14ac:dyDescent="0.3">
      <c r="A27" s="11" t="s">
        <v>20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</row>
    <row r="28" spans="1:11" x14ac:dyDescent="0.3">
      <c r="A28" s="14" t="s">
        <v>21</v>
      </c>
      <c r="B28" s="26"/>
      <c r="C28" s="26"/>
      <c r="D28" s="26"/>
      <c r="E28" s="26"/>
      <c r="F28" s="26"/>
      <c r="G28" s="26"/>
      <c r="H28" s="26"/>
      <c r="I28" s="26"/>
      <c r="J28" s="26"/>
      <c r="K28" s="26"/>
    </row>
    <row r="29" spans="1:11" x14ac:dyDescent="0.3">
      <c r="A29" s="14" t="s">
        <v>8</v>
      </c>
      <c r="B29" s="26"/>
      <c r="C29" s="26"/>
      <c r="D29" s="26"/>
      <c r="E29" s="26"/>
      <c r="F29" s="26"/>
      <c r="G29" s="26"/>
      <c r="H29" s="26"/>
      <c r="I29" s="26"/>
      <c r="J29" s="26"/>
      <c r="K29" s="26"/>
    </row>
    <row r="30" spans="1:11" s="8" customFormat="1" x14ac:dyDescent="0.3">
      <c r="A30" s="11" t="s">
        <v>22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</row>
    <row r="31" spans="1:11" x14ac:dyDescent="0.3">
      <c r="A31" s="14" t="s">
        <v>23</v>
      </c>
      <c r="B31" s="26"/>
      <c r="C31" s="26"/>
      <c r="D31" s="26"/>
      <c r="E31" s="26"/>
      <c r="F31" s="26"/>
      <c r="G31" s="26"/>
      <c r="H31" s="26"/>
      <c r="I31" s="26"/>
      <c r="J31" s="26"/>
      <c r="K31" s="26"/>
    </row>
    <row r="32" spans="1:11" x14ac:dyDescent="0.3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</row>
    <row r="33" spans="1:14" s="6" customFormat="1" ht="66" customHeight="1" x14ac:dyDescent="0.3">
      <c r="A33" s="9"/>
      <c r="B33" s="16">
        <f>B3</f>
        <v>0</v>
      </c>
      <c r="C33" s="16">
        <f>C3</f>
        <v>0</v>
      </c>
      <c r="D33" s="16">
        <f>D3</f>
        <v>0</v>
      </c>
      <c r="E33" s="16">
        <f t="shared" ref="E33:K33" si="0">E3</f>
        <v>0</v>
      </c>
      <c r="F33" s="16">
        <f t="shared" si="0"/>
        <v>0</v>
      </c>
      <c r="G33" s="16">
        <f t="shared" si="0"/>
        <v>0</v>
      </c>
      <c r="H33" s="16">
        <f t="shared" si="0"/>
        <v>0</v>
      </c>
      <c r="I33" s="16">
        <f t="shared" si="0"/>
        <v>0</v>
      </c>
      <c r="J33" s="16">
        <f t="shared" si="0"/>
        <v>0</v>
      </c>
      <c r="K33" s="16">
        <f t="shared" si="0"/>
        <v>0</v>
      </c>
    </row>
    <row r="34" spans="1:14" ht="20.25" customHeight="1" x14ac:dyDescent="0.3">
      <c r="A34" s="17" t="s">
        <v>24</v>
      </c>
      <c r="B34" s="18">
        <f t="shared" ref="B34:K34" si="1">(B7+B10+B13)/3</f>
        <v>0</v>
      </c>
      <c r="C34" s="18">
        <f t="shared" si="1"/>
        <v>0</v>
      </c>
      <c r="D34" s="18">
        <f t="shared" si="1"/>
        <v>0</v>
      </c>
      <c r="E34" s="18">
        <f t="shared" si="1"/>
        <v>0</v>
      </c>
      <c r="F34" s="18">
        <f t="shared" si="1"/>
        <v>0</v>
      </c>
      <c r="G34" s="18">
        <f t="shared" si="1"/>
        <v>0</v>
      </c>
      <c r="H34" s="18">
        <f t="shared" si="1"/>
        <v>0</v>
      </c>
      <c r="I34" s="18">
        <f t="shared" si="1"/>
        <v>0</v>
      </c>
      <c r="J34" s="18">
        <f t="shared" si="1"/>
        <v>0</v>
      </c>
      <c r="K34" s="18">
        <f t="shared" si="1"/>
        <v>0</v>
      </c>
    </row>
    <row r="35" spans="1:14" x14ac:dyDescent="0.3">
      <c r="A35" s="17" t="s">
        <v>9</v>
      </c>
      <c r="B35" s="18">
        <f>(B17+B18+B19)/3</f>
        <v>0</v>
      </c>
      <c r="C35" s="18">
        <f t="shared" ref="C35:K35" si="2">(C17+C18+C19)/3</f>
        <v>0</v>
      </c>
      <c r="D35" s="18">
        <f t="shared" si="2"/>
        <v>0</v>
      </c>
      <c r="E35" s="18">
        <f t="shared" si="2"/>
        <v>0</v>
      </c>
      <c r="F35" s="18">
        <f t="shared" si="2"/>
        <v>0</v>
      </c>
      <c r="G35" s="18">
        <f t="shared" si="2"/>
        <v>0</v>
      </c>
      <c r="H35" s="18">
        <f t="shared" si="2"/>
        <v>0</v>
      </c>
      <c r="I35" s="18">
        <f t="shared" si="2"/>
        <v>0</v>
      </c>
      <c r="J35" s="18">
        <f t="shared" si="2"/>
        <v>0</v>
      </c>
      <c r="K35" s="18">
        <f t="shared" si="2"/>
        <v>0</v>
      </c>
    </row>
    <row r="36" spans="1:14" x14ac:dyDescent="0.3">
      <c r="A36" s="17" t="s">
        <v>13</v>
      </c>
      <c r="B36" s="18">
        <f t="shared" ref="B36:K36" si="3">(B8+B11+B14+B21+B22)/5</f>
        <v>0</v>
      </c>
      <c r="C36" s="18">
        <f t="shared" si="3"/>
        <v>0</v>
      </c>
      <c r="D36" s="18">
        <f t="shared" si="3"/>
        <v>0</v>
      </c>
      <c r="E36" s="18">
        <f t="shared" si="3"/>
        <v>0</v>
      </c>
      <c r="F36" s="18">
        <f t="shared" si="3"/>
        <v>0</v>
      </c>
      <c r="G36" s="18">
        <f t="shared" si="3"/>
        <v>0</v>
      </c>
      <c r="H36" s="18">
        <f t="shared" si="3"/>
        <v>0</v>
      </c>
      <c r="I36" s="18">
        <f t="shared" si="3"/>
        <v>0</v>
      </c>
      <c r="J36" s="18">
        <f t="shared" si="3"/>
        <v>0</v>
      </c>
      <c r="K36" s="18">
        <f t="shared" si="3"/>
        <v>0</v>
      </c>
    </row>
    <row r="37" spans="1:14" ht="16.5" customHeight="1" x14ac:dyDescent="0.3">
      <c r="A37" s="19" t="s">
        <v>16</v>
      </c>
      <c r="B37" s="18">
        <f t="shared" ref="B37" si="4">(B24+B25+B26)/3</f>
        <v>0</v>
      </c>
      <c r="C37" s="18">
        <f>(C24+C25+C26)/3</f>
        <v>0</v>
      </c>
      <c r="D37" s="18">
        <f t="shared" ref="D37:K37" si="5">(D24+D25+D26)/3</f>
        <v>0</v>
      </c>
      <c r="E37" s="18">
        <f t="shared" si="5"/>
        <v>0</v>
      </c>
      <c r="F37" s="18">
        <f t="shared" si="5"/>
        <v>0</v>
      </c>
      <c r="G37" s="18">
        <f t="shared" si="5"/>
        <v>0</v>
      </c>
      <c r="H37" s="18">
        <f t="shared" si="5"/>
        <v>0</v>
      </c>
      <c r="I37" s="18">
        <f t="shared" si="5"/>
        <v>0</v>
      </c>
      <c r="J37" s="18">
        <f t="shared" si="5"/>
        <v>0</v>
      </c>
      <c r="K37" s="18">
        <f t="shared" si="5"/>
        <v>0</v>
      </c>
    </row>
    <row r="38" spans="1:14" ht="18.75" customHeight="1" x14ac:dyDescent="0.3">
      <c r="A38" s="17" t="s">
        <v>20</v>
      </c>
      <c r="B38" s="18">
        <f>(B15+B28+B29)/3</f>
        <v>0</v>
      </c>
      <c r="C38" s="18">
        <f t="shared" ref="C38:K38" si="6">(C15+C28+C29)/3</f>
        <v>0</v>
      </c>
      <c r="D38" s="18">
        <f t="shared" si="6"/>
        <v>0</v>
      </c>
      <c r="E38" s="18">
        <f t="shared" si="6"/>
        <v>0</v>
      </c>
      <c r="F38" s="18">
        <f t="shared" si="6"/>
        <v>0</v>
      </c>
      <c r="G38" s="18">
        <f t="shared" si="6"/>
        <v>0</v>
      </c>
      <c r="H38" s="18">
        <f t="shared" si="6"/>
        <v>0</v>
      </c>
      <c r="I38" s="18">
        <f t="shared" si="6"/>
        <v>0</v>
      </c>
      <c r="J38" s="18">
        <f t="shared" si="6"/>
        <v>0</v>
      </c>
      <c r="K38" s="18">
        <f t="shared" si="6"/>
        <v>0</v>
      </c>
    </row>
    <row r="39" spans="1:14" x14ac:dyDescent="0.3">
      <c r="A39" s="17" t="s">
        <v>22</v>
      </c>
      <c r="B39" s="18">
        <f>B31</f>
        <v>0</v>
      </c>
      <c r="C39" s="18">
        <f t="shared" ref="C39:K39" si="7">C31</f>
        <v>0</v>
      </c>
      <c r="D39" s="18">
        <f t="shared" si="7"/>
        <v>0</v>
      </c>
      <c r="E39" s="18">
        <f t="shared" si="7"/>
        <v>0</v>
      </c>
      <c r="F39" s="18">
        <f t="shared" si="7"/>
        <v>0</v>
      </c>
      <c r="G39" s="18">
        <f t="shared" si="7"/>
        <v>0</v>
      </c>
      <c r="H39" s="18">
        <f t="shared" si="7"/>
        <v>0</v>
      </c>
      <c r="I39" s="18">
        <f t="shared" si="7"/>
        <v>0</v>
      </c>
      <c r="J39" s="18">
        <f t="shared" si="7"/>
        <v>0</v>
      </c>
      <c r="K39" s="18">
        <f t="shared" si="7"/>
        <v>0</v>
      </c>
    </row>
    <row r="40" spans="1:14" s="5" customFormat="1" x14ac:dyDescent="0.3">
      <c r="A40" s="20" t="s">
        <v>7</v>
      </c>
      <c r="B40" s="21">
        <f t="shared" ref="B40:K40" si="8">(B34+B35+B36+B37+B38+B39)/6</f>
        <v>0</v>
      </c>
      <c r="C40" s="21">
        <f t="shared" si="8"/>
        <v>0</v>
      </c>
      <c r="D40" s="21">
        <f t="shared" si="8"/>
        <v>0</v>
      </c>
      <c r="E40" s="21">
        <f t="shared" si="8"/>
        <v>0</v>
      </c>
      <c r="F40" s="21">
        <f t="shared" si="8"/>
        <v>0</v>
      </c>
      <c r="G40" s="21">
        <f t="shared" si="8"/>
        <v>0</v>
      </c>
      <c r="H40" s="21">
        <f t="shared" si="8"/>
        <v>0</v>
      </c>
      <c r="I40" s="21">
        <f t="shared" si="8"/>
        <v>0</v>
      </c>
      <c r="J40" s="21">
        <f t="shared" si="8"/>
        <v>0</v>
      </c>
      <c r="K40" s="21">
        <f t="shared" si="8"/>
        <v>0</v>
      </c>
    </row>
    <row r="41" spans="1:14" ht="31.2" x14ac:dyDescent="0.3">
      <c r="A41" s="22"/>
      <c r="B41" s="23" t="str">
        <f>IF(B40&gt;3.19,"IV уровень",IF(AND(B40&lt;=3.19,B40&gt;=2.5),"III уровень",IF(AND(B40&lt;2.5,B40&gt;=2),"II уровень",IF(AND(B40&lt;1.99),"I уровень"))))</f>
        <v>I уровень</v>
      </c>
      <c r="C41" s="23" t="str">
        <f t="shared" ref="C41:K41" si="9">IF(C40&gt;3.19,"IV уровень",IF(AND(C40&lt;=3.19,C40&gt;=2.5),"III уровень",IF(AND(C40&lt;2.5,C40&gt;=2),"II уровень",IF(AND(C40&lt;1.99),"I уровень"))))</f>
        <v>I уровень</v>
      </c>
      <c r="D41" s="23" t="str">
        <f t="shared" si="9"/>
        <v>I уровень</v>
      </c>
      <c r="E41" s="23" t="str">
        <f t="shared" si="9"/>
        <v>I уровень</v>
      </c>
      <c r="F41" s="23" t="str">
        <f t="shared" si="9"/>
        <v>I уровень</v>
      </c>
      <c r="G41" s="23" t="str">
        <f t="shared" si="9"/>
        <v>I уровень</v>
      </c>
      <c r="H41" s="23" t="str">
        <f t="shared" si="9"/>
        <v>I уровень</v>
      </c>
      <c r="I41" s="23" t="str">
        <f t="shared" si="9"/>
        <v>I уровень</v>
      </c>
      <c r="J41" s="23" t="str">
        <f t="shared" si="9"/>
        <v>I уровень</v>
      </c>
      <c r="K41" s="23" t="str">
        <f t="shared" si="9"/>
        <v>I уровень</v>
      </c>
    </row>
    <row r="43" spans="1:14" ht="27" customHeight="1" x14ac:dyDescent="0.3"/>
    <row r="44" spans="1:14" ht="32.25" customHeight="1" x14ac:dyDescent="0.3">
      <c r="A44" s="57" t="s">
        <v>46</v>
      </c>
      <c r="B44" s="57"/>
      <c r="C44" s="57"/>
      <c r="D44" s="57"/>
      <c r="E44" s="57"/>
      <c r="F44" s="57"/>
      <c r="G44" s="57"/>
      <c r="H44" s="57"/>
      <c r="I44" s="57"/>
      <c r="J44" s="57"/>
      <c r="K44" s="57"/>
      <c r="L44" s="33"/>
      <c r="M44" s="33"/>
      <c r="N44" s="33"/>
    </row>
    <row r="45" spans="1:14" ht="39" customHeight="1" x14ac:dyDescent="0.3">
      <c r="A45" s="57" t="s">
        <v>45</v>
      </c>
      <c r="B45" s="57"/>
      <c r="C45" s="57"/>
      <c r="D45" s="57"/>
      <c r="E45" s="57"/>
      <c r="F45" s="57"/>
      <c r="G45" s="57"/>
      <c r="H45" s="57"/>
      <c r="I45" s="57"/>
      <c r="J45" s="57"/>
      <c r="K45" s="57"/>
      <c r="L45" s="33"/>
      <c r="M45" s="33"/>
      <c r="N45" s="33"/>
    </row>
    <row r="46" spans="1:14" ht="34.5" customHeight="1" x14ac:dyDescent="0.3">
      <c r="A46" s="57" t="s">
        <v>47</v>
      </c>
      <c r="B46" s="57"/>
      <c r="C46" s="57"/>
      <c r="D46" s="57"/>
      <c r="E46" s="57"/>
      <c r="F46" s="57"/>
      <c r="G46" s="57"/>
      <c r="H46" s="57"/>
      <c r="I46" s="57"/>
      <c r="J46" s="57"/>
      <c r="K46" s="57"/>
      <c r="L46" s="33"/>
      <c r="M46" s="33"/>
      <c r="N46" s="33"/>
    </row>
    <row r="47" spans="1:14" ht="18.75" customHeight="1" x14ac:dyDescent="0.3">
      <c r="A47" s="58" t="s">
        <v>26</v>
      </c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33"/>
      <c r="M47" s="33"/>
      <c r="N47" s="33"/>
    </row>
    <row r="49" spans="1:11" x14ac:dyDescent="0.3">
      <c r="A49" s="56" t="str">
        <f>A1</f>
        <v>Итоги групповой диагностики   обучающихся (воспитанников) ОУ______________ _________</v>
      </c>
      <c r="B49" s="56"/>
      <c r="C49" s="56"/>
      <c r="D49" s="56"/>
      <c r="E49" s="56"/>
      <c r="F49" s="56"/>
      <c r="G49" s="56"/>
      <c r="H49" s="56"/>
      <c r="I49" s="56"/>
      <c r="J49" s="56"/>
      <c r="K49" s="56"/>
    </row>
    <row r="50" spans="1:11" x14ac:dyDescent="0.3">
      <c r="A50" s="9"/>
      <c r="B50" s="9">
        <f t="shared" ref="B50:K52" si="10">B2</f>
        <v>101</v>
      </c>
      <c r="C50" s="9">
        <f t="shared" si="10"/>
        <v>102</v>
      </c>
      <c r="D50" s="9">
        <f t="shared" si="10"/>
        <v>103</v>
      </c>
      <c r="E50" s="9">
        <f t="shared" si="10"/>
        <v>104</v>
      </c>
      <c r="F50" s="9">
        <f t="shared" si="10"/>
        <v>105</v>
      </c>
      <c r="G50" s="9">
        <f t="shared" si="10"/>
        <v>106</v>
      </c>
      <c r="H50" s="9">
        <f t="shared" si="10"/>
        <v>107</v>
      </c>
      <c r="I50" s="9">
        <f t="shared" si="10"/>
        <v>108</v>
      </c>
      <c r="J50" s="9">
        <f t="shared" si="10"/>
        <v>109</v>
      </c>
      <c r="K50" s="9">
        <f t="shared" si="10"/>
        <v>110</v>
      </c>
    </row>
    <row r="51" spans="1:11" x14ac:dyDescent="0.3">
      <c r="A51" s="10" t="s">
        <v>0</v>
      </c>
      <c r="B51" s="52">
        <f>B3</f>
        <v>0</v>
      </c>
      <c r="C51" s="52">
        <f>C3</f>
        <v>0</v>
      </c>
      <c r="D51" s="52">
        <f t="shared" si="10"/>
        <v>0</v>
      </c>
      <c r="E51" s="52">
        <f t="shared" si="10"/>
        <v>0</v>
      </c>
      <c r="F51" s="52">
        <f t="shared" si="10"/>
        <v>0</v>
      </c>
      <c r="G51" s="52">
        <f t="shared" si="10"/>
        <v>0</v>
      </c>
      <c r="H51" s="52">
        <f t="shared" si="10"/>
        <v>0</v>
      </c>
      <c r="I51" s="52">
        <f t="shared" si="10"/>
        <v>0</v>
      </c>
      <c r="J51" s="52">
        <f t="shared" si="10"/>
        <v>0</v>
      </c>
      <c r="K51" s="52">
        <f t="shared" si="10"/>
        <v>0</v>
      </c>
    </row>
    <row r="52" spans="1:11" x14ac:dyDescent="0.3">
      <c r="A52" s="9" t="s">
        <v>1</v>
      </c>
      <c r="B52" s="53">
        <f>B4</f>
        <v>0</v>
      </c>
      <c r="C52" s="53">
        <f>C4</f>
        <v>0</v>
      </c>
      <c r="D52" s="53">
        <f t="shared" si="10"/>
        <v>0</v>
      </c>
      <c r="E52" s="53">
        <f t="shared" si="10"/>
        <v>0</v>
      </c>
      <c r="F52" s="53">
        <f t="shared" si="10"/>
        <v>0</v>
      </c>
      <c r="G52" s="53">
        <f t="shared" si="10"/>
        <v>0</v>
      </c>
      <c r="H52" s="53">
        <f t="shared" si="10"/>
        <v>0</v>
      </c>
      <c r="I52" s="53">
        <f t="shared" si="10"/>
        <v>0</v>
      </c>
      <c r="J52" s="53">
        <f t="shared" si="10"/>
        <v>0</v>
      </c>
      <c r="K52" s="53">
        <f t="shared" si="10"/>
        <v>0</v>
      </c>
    </row>
    <row r="53" spans="1:11" x14ac:dyDescent="0.3">
      <c r="A53" s="29" t="s">
        <v>27</v>
      </c>
      <c r="B53" s="12"/>
      <c r="C53" s="12"/>
      <c r="D53" s="12"/>
      <c r="E53" s="12"/>
      <c r="F53" s="12"/>
      <c r="G53" s="12"/>
      <c r="H53" s="12"/>
      <c r="I53" s="12"/>
      <c r="J53" s="12"/>
      <c r="K53" s="12"/>
    </row>
    <row r="54" spans="1:11" x14ac:dyDescent="0.3">
      <c r="A54" s="26" t="s">
        <v>28</v>
      </c>
      <c r="B54" s="18">
        <f>B31</f>
        <v>0</v>
      </c>
      <c r="C54" s="18">
        <f>C31</f>
        <v>0</v>
      </c>
      <c r="D54" s="18">
        <f t="shared" ref="D54:K54" si="11">D31</f>
        <v>0</v>
      </c>
      <c r="E54" s="18">
        <f t="shared" si="11"/>
        <v>0</v>
      </c>
      <c r="F54" s="18">
        <f t="shared" si="11"/>
        <v>0</v>
      </c>
      <c r="G54" s="18">
        <f t="shared" si="11"/>
        <v>0</v>
      </c>
      <c r="H54" s="18">
        <f t="shared" si="11"/>
        <v>0</v>
      </c>
      <c r="I54" s="18">
        <f t="shared" si="11"/>
        <v>0</v>
      </c>
      <c r="J54" s="18">
        <f t="shared" si="11"/>
        <v>0</v>
      </c>
      <c r="K54" s="18">
        <f t="shared" si="11"/>
        <v>0</v>
      </c>
    </row>
    <row r="55" spans="1:11" x14ac:dyDescent="0.3">
      <c r="A55" s="27" t="s">
        <v>29</v>
      </c>
      <c r="B55" s="18">
        <f>(B28+B29)/2</f>
        <v>0</v>
      </c>
      <c r="C55" s="18">
        <f>(C28+C29)/2</f>
        <v>0</v>
      </c>
      <c r="D55" s="18">
        <f t="shared" ref="D55:K55" si="12">(D28+D29)/2</f>
        <v>0</v>
      </c>
      <c r="E55" s="18">
        <f t="shared" si="12"/>
        <v>0</v>
      </c>
      <c r="F55" s="18">
        <f t="shared" si="12"/>
        <v>0</v>
      </c>
      <c r="G55" s="18">
        <f t="shared" si="12"/>
        <v>0</v>
      </c>
      <c r="H55" s="18">
        <f t="shared" si="12"/>
        <v>0</v>
      </c>
      <c r="I55" s="18">
        <f t="shared" si="12"/>
        <v>0</v>
      </c>
      <c r="J55" s="18">
        <f t="shared" si="12"/>
        <v>0</v>
      </c>
      <c r="K55" s="18">
        <f t="shared" si="12"/>
        <v>0</v>
      </c>
    </row>
    <row r="56" spans="1:11" x14ac:dyDescent="0.3">
      <c r="A56" s="27" t="s">
        <v>31</v>
      </c>
      <c r="B56" s="18">
        <f>B15</f>
        <v>0</v>
      </c>
      <c r="C56" s="18">
        <f>C15</f>
        <v>0</v>
      </c>
      <c r="D56" s="18">
        <f t="shared" ref="D56:K56" si="13">D15</f>
        <v>0</v>
      </c>
      <c r="E56" s="18">
        <f t="shared" si="13"/>
        <v>0</v>
      </c>
      <c r="F56" s="18">
        <f t="shared" si="13"/>
        <v>0</v>
      </c>
      <c r="G56" s="18">
        <f t="shared" si="13"/>
        <v>0</v>
      </c>
      <c r="H56" s="18">
        <f t="shared" si="13"/>
        <v>0</v>
      </c>
      <c r="I56" s="18">
        <f t="shared" si="13"/>
        <v>0</v>
      </c>
      <c r="J56" s="18">
        <f t="shared" si="13"/>
        <v>0</v>
      </c>
      <c r="K56" s="18">
        <f t="shared" si="13"/>
        <v>0</v>
      </c>
    </row>
    <row r="57" spans="1:11" x14ac:dyDescent="0.3">
      <c r="A57" s="27" t="s">
        <v>30</v>
      </c>
      <c r="B57" s="18">
        <f>B19</f>
        <v>0</v>
      </c>
      <c r="C57" s="18">
        <f>C19</f>
        <v>0</v>
      </c>
      <c r="D57" s="18">
        <f t="shared" ref="D57:K57" si="14">D19</f>
        <v>0</v>
      </c>
      <c r="E57" s="18">
        <f t="shared" si="14"/>
        <v>0</v>
      </c>
      <c r="F57" s="18">
        <f t="shared" si="14"/>
        <v>0</v>
      </c>
      <c r="G57" s="18">
        <f t="shared" si="14"/>
        <v>0</v>
      </c>
      <c r="H57" s="18">
        <f t="shared" si="14"/>
        <v>0</v>
      </c>
      <c r="I57" s="18">
        <f t="shared" si="14"/>
        <v>0</v>
      </c>
      <c r="J57" s="18">
        <f t="shared" si="14"/>
        <v>0</v>
      </c>
      <c r="K57" s="18">
        <f t="shared" si="14"/>
        <v>0</v>
      </c>
    </row>
    <row r="58" spans="1:11" x14ac:dyDescent="0.3">
      <c r="A58" s="29" t="s">
        <v>32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</row>
    <row r="59" spans="1:11" x14ac:dyDescent="0.3">
      <c r="A59" s="27" t="s">
        <v>33</v>
      </c>
      <c r="B59" s="18">
        <f>B26</f>
        <v>0</v>
      </c>
      <c r="C59" s="18">
        <f>C26</f>
        <v>0</v>
      </c>
      <c r="D59" s="18">
        <f t="shared" ref="D59:K59" si="15">D26</f>
        <v>0</v>
      </c>
      <c r="E59" s="18">
        <f t="shared" si="15"/>
        <v>0</v>
      </c>
      <c r="F59" s="18">
        <f t="shared" si="15"/>
        <v>0</v>
      </c>
      <c r="G59" s="18">
        <f t="shared" si="15"/>
        <v>0</v>
      </c>
      <c r="H59" s="18">
        <f t="shared" si="15"/>
        <v>0</v>
      </c>
      <c r="I59" s="18">
        <f t="shared" si="15"/>
        <v>0</v>
      </c>
      <c r="J59" s="18">
        <f t="shared" si="15"/>
        <v>0</v>
      </c>
      <c r="K59" s="18">
        <f t="shared" si="15"/>
        <v>0</v>
      </c>
    </row>
    <row r="60" spans="1:11" x14ac:dyDescent="0.3">
      <c r="A60" s="27" t="s">
        <v>30</v>
      </c>
      <c r="B60" s="18">
        <f>B35</f>
        <v>0</v>
      </c>
      <c r="C60" s="18">
        <f>C35</f>
        <v>0</v>
      </c>
      <c r="D60" s="18">
        <f t="shared" ref="D60:K60" si="16">D35</f>
        <v>0</v>
      </c>
      <c r="E60" s="18">
        <f t="shared" si="16"/>
        <v>0</v>
      </c>
      <c r="F60" s="18">
        <f t="shared" si="16"/>
        <v>0</v>
      </c>
      <c r="G60" s="18">
        <f t="shared" si="16"/>
        <v>0</v>
      </c>
      <c r="H60" s="18">
        <f t="shared" si="16"/>
        <v>0</v>
      </c>
      <c r="I60" s="18">
        <f t="shared" si="16"/>
        <v>0</v>
      </c>
      <c r="J60" s="18">
        <f t="shared" si="16"/>
        <v>0</v>
      </c>
      <c r="K60" s="18">
        <f t="shared" si="16"/>
        <v>0</v>
      </c>
    </row>
    <row r="61" spans="1:11" x14ac:dyDescent="0.3">
      <c r="A61" s="27" t="s">
        <v>34</v>
      </c>
      <c r="B61" s="18">
        <f>B24</f>
        <v>0</v>
      </c>
      <c r="C61" s="18">
        <f>C24</f>
        <v>0</v>
      </c>
      <c r="D61" s="18">
        <f t="shared" ref="D61:K62" si="17">D24</f>
        <v>0</v>
      </c>
      <c r="E61" s="18">
        <f t="shared" si="17"/>
        <v>0</v>
      </c>
      <c r="F61" s="18">
        <f t="shared" si="17"/>
        <v>0</v>
      </c>
      <c r="G61" s="18">
        <f t="shared" si="17"/>
        <v>0</v>
      </c>
      <c r="H61" s="18">
        <f t="shared" si="17"/>
        <v>0</v>
      </c>
      <c r="I61" s="18">
        <f t="shared" si="17"/>
        <v>0</v>
      </c>
      <c r="J61" s="18">
        <f t="shared" si="17"/>
        <v>0</v>
      </c>
      <c r="K61" s="18">
        <f t="shared" si="17"/>
        <v>0</v>
      </c>
    </row>
    <row r="62" spans="1:11" x14ac:dyDescent="0.3">
      <c r="A62" s="27" t="s">
        <v>35</v>
      </c>
      <c r="B62" s="18">
        <f>B25</f>
        <v>0</v>
      </c>
      <c r="C62" s="18">
        <f>C25</f>
        <v>0</v>
      </c>
      <c r="D62" s="18">
        <f t="shared" si="17"/>
        <v>0</v>
      </c>
      <c r="E62" s="18">
        <f t="shared" si="17"/>
        <v>0</v>
      </c>
      <c r="F62" s="18">
        <f t="shared" si="17"/>
        <v>0</v>
      </c>
      <c r="G62" s="18">
        <f t="shared" si="17"/>
        <v>0</v>
      </c>
      <c r="H62" s="18">
        <f t="shared" si="17"/>
        <v>0</v>
      </c>
      <c r="I62" s="18">
        <f t="shared" si="17"/>
        <v>0</v>
      </c>
      <c r="J62" s="18">
        <f t="shared" si="17"/>
        <v>0</v>
      </c>
      <c r="K62" s="18">
        <f t="shared" si="17"/>
        <v>0</v>
      </c>
    </row>
    <row r="63" spans="1:11" x14ac:dyDescent="0.3">
      <c r="A63" s="29" t="s">
        <v>36</v>
      </c>
      <c r="B63" s="54"/>
      <c r="C63" s="54"/>
      <c r="D63" s="54"/>
      <c r="E63" s="54"/>
      <c r="F63" s="54"/>
      <c r="G63" s="54"/>
      <c r="H63" s="54"/>
      <c r="I63" s="54"/>
      <c r="J63" s="54"/>
      <c r="K63" s="54"/>
    </row>
    <row r="64" spans="1:11" x14ac:dyDescent="0.3">
      <c r="A64" s="26" t="s">
        <v>31</v>
      </c>
      <c r="B64" s="18">
        <f>(B7+B10+B13)/3</f>
        <v>0</v>
      </c>
      <c r="C64" s="18">
        <f>(C7+C10+C13)/3</f>
        <v>0</v>
      </c>
      <c r="D64" s="18">
        <f t="shared" ref="D64:K64" si="18">(D7+D10+D13)/3</f>
        <v>0</v>
      </c>
      <c r="E64" s="18">
        <f t="shared" si="18"/>
        <v>0</v>
      </c>
      <c r="F64" s="18">
        <f t="shared" si="18"/>
        <v>0</v>
      </c>
      <c r="G64" s="18">
        <f t="shared" si="18"/>
        <v>0</v>
      </c>
      <c r="H64" s="18">
        <f t="shared" si="18"/>
        <v>0</v>
      </c>
      <c r="I64" s="18">
        <f t="shared" si="18"/>
        <v>0</v>
      </c>
      <c r="J64" s="18">
        <f t="shared" si="18"/>
        <v>0</v>
      </c>
      <c r="K64" s="18">
        <f t="shared" si="18"/>
        <v>0</v>
      </c>
    </row>
    <row r="65" spans="1:11" x14ac:dyDescent="0.3">
      <c r="A65" s="29" t="s">
        <v>37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</row>
    <row r="66" spans="1:11" x14ac:dyDescent="0.3">
      <c r="A66" s="27" t="s">
        <v>40</v>
      </c>
      <c r="B66" s="18">
        <f>(B8+B11+B14)/3</f>
        <v>0</v>
      </c>
      <c r="C66" s="18">
        <f>(C8+C11+C14)/3</f>
        <v>0</v>
      </c>
      <c r="D66" s="18">
        <f t="shared" ref="D66:K66" si="19">(D8+D11+D14)/3</f>
        <v>0</v>
      </c>
      <c r="E66" s="18">
        <f t="shared" si="19"/>
        <v>0</v>
      </c>
      <c r="F66" s="18">
        <f t="shared" si="19"/>
        <v>0</v>
      </c>
      <c r="G66" s="18">
        <f t="shared" si="19"/>
        <v>0</v>
      </c>
      <c r="H66" s="18">
        <f t="shared" si="19"/>
        <v>0</v>
      </c>
      <c r="I66" s="18">
        <f t="shared" si="19"/>
        <v>0</v>
      </c>
      <c r="J66" s="18">
        <f t="shared" si="19"/>
        <v>0</v>
      </c>
      <c r="K66" s="18">
        <f t="shared" si="19"/>
        <v>0</v>
      </c>
    </row>
    <row r="67" spans="1:11" x14ac:dyDescent="0.3">
      <c r="A67" s="27" t="s">
        <v>38</v>
      </c>
      <c r="B67" s="18">
        <f>B21</f>
        <v>0</v>
      </c>
      <c r="C67" s="18">
        <f>C21</f>
        <v>0</v>
      </c>
      <c r="D67" s="18">
        <f t="shared" ref="D67:K68" si="20">D21</f>
        <v>0</v>
      </c>
      <c r="E67" s="18">
        <f t="shared" si="20"/>
        <v>0</v>
      </c>
      <c r="F67" s="18">
        <f t="shared" si="20"/>
        <v>0</v>
      </c>
      <c r="G67" s="18">
        <f t="shared" si="20"/>
        <v>0</v>
      </c>
      <c r="H67" s="18">
        <f t="shared" si="20"/>
        <v>0</v>
      </c>
      <c r="I67" s="18">
        <f t="shared" si="20"/>
        <v>0</v>
      </c>
      <c r="J67" s="18">
        <f t="shared" si="20"/>
        <v>0</v>
      </c>
      <c r="K67" s="18">
        <f t="shared" si="20"/>
        <v>0</v>
      </c>
    </row>
    <row r="68" spans="1:11" x14ac:dyDescent="0.3">
      <c r="A68" s="27" t="s">
        <v>39</v>
      </c>
      <c r="B68" s="18">
        <f>B22</f>
        <v>0</v>
      </c>
      <c r="C68" s="18">
        <f>C22</f>
        <v>0</v>
      </c>
      <c r="D68" s="18">
        <f t="shared" si="20"/>
        <v>0</v>
      </c>
      <c r="E68" s="18">
        <f t="shared" si="20"/>
        <v>0</v>
      </c>
      <c r="F68" s="18">
        <f t="shared" si="20"/>
        <v>0</v>
      </c>
      <c r="G68" s="18">
        <f t="shared" si="20"/>
        <v>0</v>
      </c>
      <c r="H68" s="18">
        <f t="shared" si="20"/>
        <v>0</v>
      </c>
      <c r="I68" s="18">
        <f t="shared" si="20"/>
        <v>0</v>
      </c>
      <c r="J68" s="18">
        <f t="shared" si="20"/>
        <v>0</v>
      </c>
      <c r="K68" s="18">
        <f t="shared" si="20"/>
        <v>0</v>
      </c>
    </row>
    <row r="69" spans="1:11" x14ac:dyDescent="0.3">
      <c r="A69" s="26"/>
      <c r="B69" s="18"/>
      <c r="C69" s="18"/>
      <c r="D69" s="18"/>
      <c r="E69" s="18"/>
      <c r="F69" s="18"/>
      <c r="G69" s="18"/>
      <c r="H69" s="18"/>
      <c r="I69" s="18"/>
      <c r="J69" s="18"/>
      <c r="K69" s="18"/>
    </row>
    <row r="70" spans="1:11" x14ac:dyDescent="0.3">
      <c r="A70" s="28" t="s">
        <v>27</v>
      </c>
      <c r="B70" s="18">
        <f>(B54+B28+B29+B56+B57)/5</f>
        <v>0</v>
      </c>
      <c r="C70" s="18">
        <f>(C54+C28+C29+C56+C57)/5</f>
        <v>0</v>
      </c>
      <c r="D70" s="55">
        <f t="shared" ref="D70:K70" si="21">(D54+D28+D29+D56+D57)/5</f>
        <v>0</v>
      </c>
      <c r="E70" s="18">
        <f t="shared" si="21"/>
        <v>0</v>
      </c>
      <c r="F70" s="18">
        <f t="shared" si="21"/>
        <v>0</v>
      </c>
      <c r="G70" s="18">
        <f t="shared" si="21"/>
        <v>0</v>
      </c>
      <c r="H70" s="18">
        <f t="shared" si="21"/>
        <v>0</v>
      </c>
      <c r="I70" s="18">
        <f t="shared" si="21"/>
        <v>0</v>
      </c>
      <c r="J70" s="18">
        <f t="shared" si="21"/>
        <v>0</v>
      </c>
      <c r="K70" s="18">
        <f t="shared" si="21"/>
        <v>0</v>
      </c>
    </row>
    <row r="71" spans="1:11" x14ac:dyDescent="0.3">
      <c r="A71" s="28" t="s">
        <v>32</v>
      </c>
      <c r="B71" s="18">
        <f>(B59+B17+B18+B19+B61+B62)/6</f>
        <v>0</v>
      </c>
      <c r="C71" s="18">
        <f>(C59+C17+C18+C19+C61+C62)/6</f>
        <v>0</v>
      </c>
      <c r="D71" s="55">
        <f t="shared" ref="D71:K71" si="22">(D59+D17+D18+D19+D61+D62)/6</f>
        <v>0</v>
      </c>
      <c r="E71" s="18">
        <f t="shared" si="22"/>
        <v>0</v>
      </c>
      <c r="F71" s="18">
        <f t="shared" si="22"/>
        <v>0</v>
      </c>
      <c r="G71" s="18">
        <f t="shared" si="22"/>
        <v>0</v>
      </c>
      <c r="H71" s="18">
        <f t="shared" si="22"/>
        <v>0</v>
      </c>
      <c r="I71" s="18">
        <f t="shared" si="22"/>
        <v>0</v>
      </c>
      <c r="J71" s="18">
        <f t="shared" si="22"/>
        <v>0</v>
      </c>
      <c r="K71" s="18">
        <f t="shared" si="22"/>
        <v>0</v>
      </c>
    </row>
    <row r="72" spans="1:11" x14ac:dyDescent="0.3">
      <c r="A72" s="28" t="s">
        <v>36</v>
      </c>
      <c r="B72" s="18">
        <f>B64</f>
        <v>0</v>
      </c>
      <c r="C72" s="18">
        <f>C64</f>
        <v>0</v>
      </c>
      <c r="D72" s="55">
        <f t="shared" ref="D72:K72" si="23">D64</f>
        <v>0</v>
      </c>
      <c r="E72" s="18">
        <f t="shared" si="23"/>
        <v>0</v>
      </c>
      <c r="F72" s="18">
        <f t="shared" si="23"/>
        <v>0</v>
      </c>
      <c r="G72" s="18">
        <f t="shared" si="23"/>
        <v>0</v>
      </c>
      <c r="H72" s="18">
        <f t="shared" si="23"/>
        <v>0</v>
      </c>
      <c r="I72" s="18">
        <f t="shared" si="23"/>
        <v>0</v>
      </c>
      <c r="J72" s="18">
        <f t="shared" si="23"/>
        <v>0</v>
      </c>
      <c r="K72" s="18">
        <f t="shared" si="23"/>
        <v>0</v>
      </c>
    </row>
    <row r="73" spans="1:11" x14ac:dyDescent="0.3">
      <c r="A73" s="28" t="s">
        <v>37</v>
      </c>
      <c r="B73" s="18">
        <f>(B8+B11+B14+B21+B22)/5</f>
        <v>0</v>
      </c>
      <c r="C73" s="18">
        <f>(C8+C11+C14+C21+C22)/5</f>
        <v>0</v>
      </c>
      <c r="D73" s="55">
        <f t="shared" ref="D73:K73" si="24">(D8+D11+D14+D21+D22)/5</f>
        <v>0</v>
      </c>
      <c r="E73" s="18">
        <f t="shared" si="24"/>
        <v>0</v>
      </c>
      <c r="F73" s="18">
        <f t="shared" si="24"/>
        <v>0</v>
      </c>
      <c r="G73" s="18">
        <f t="shared" si="24"/>
        <v>0</v>
      </c>
      <c r="H73" s="18">
        <f t="shared" si="24"/>
        <v>0</v>
      </c>
      <c r="I73" s="18">
        <f t="shared" si="24"/>
        <v>0</v>
      </c>
      <c r="J73" s="18">
        <f t="shared" si="24"/>
        <v>0</v>
      </c>
      <c r="K73" s="18">
        <f t="shared" si="24"/>
        <v>0</v>
      </c>
    </row>
    <row r="74" spans="1:11" x14ac:dyDescent="0.3">
      <c r="A74" s="26"/>
      <c r="B74" s="18">
        <f>(B70+B71+B72+B73)/4</f>
        <v>0</v>
      </c>
      <c r="C74" s="18">
        <f>(C70+C71+C72+C73)/4</f>
        <v>0</v>
      </c>
      <c r="D74" s="18">
        <f t="shared" ref="D74:K74" si="25">(D70+D71+D72+D73)/4</f>
        <v>0</v>
      </c>
      <c r="E74" s="18">
        <f t="shared" si="25"/>
        <v>0</v>
      </c>
      <c r="F74" s="18">
        <f t="shared" si="25"/>
        <v>0</v>
      </c>
      <c r="G74" s="18">
        <f t="shared" si="25"/>
        <v>0</v>
      </c>
      <c r="H74" s="18">
        <f t="shared" si="25"/>
        <v>0</v>
      </c>
      <c r="I74" s="18">
        <f t="shared" si="25"/>
        <v>0</v>
      </c>
      <c r="J74" s="18">
        <f t="shared" si="25"/>
        <v>0</v>
      </c>
      <c r="K74" s="18">
        <f t="shared" si="25"/>
        <v>0</v>
      </c>
    </row>
    <row r="75" spans="1:11" x14ac:dyDescent="0.3">
      <c r="A75" s="26"/>
      <c r="B75" s="23" t="str">
        <f>IF(B74&gt;3.19,"готов",IF(AND(B74&lt;=3.19,B74&gt;=2.5),"готов",IF(AND(B74&lt;2.5,B74&gt;=2),"частично готов",IF(AND(B74&lt;2),"не готов"))))</f>
        <v>не готов</v>
      </c>
      <c r="C75" s="23" t="str">
        <f t="shared" ref="C75:K75" si="26">IF(C74&gt;3.19,"готов",IF(AND(C74&lt;=3.19,C74&gt;=2.5),"готов",IF(AND(C74&lt;2.5,C74&gt;=2),"частично готов",IF(AND(C74&lt;2),"не готов"))))</f>
        <v>не готов</v>
      </c>
      <c r="D75" s="23" t="str">
        <f t="shared" si="26"/>
        <v>не готов</v>
      </c>
      <c r="E75" s="23" t="str">
        <f t="shared" si="26"/>
        <v>не готов</v>
      </c>
      <c r="F75" s="23" t="str">
        <f t="shared" si="26"/>
        <v>не готов</v>
      </c>
      <c r="G75" s="23" t="str">
        <f t="shared" si="26"/>
        <v>не готов</v>
      </c>
      <c r="H75" s="23" t="str">
        <f t="shared" si="26"/>
        <v>не готов</v>
      </c>
      <c r="I75" s="23" t="str">
        <f t="shared" si="26"/>
        <v>не готов</v>
      </c>
      <c r="J75" s="23" t="str">
        <f t="shared" si="26"/>
        <v>не готов</v>
      </c>
      <c r="K75" s="23" t="str">
        <f t="shared" si="26"/>
        <v>не готов</v>
      </c>
    </row>
    <row r="76" spans="1:11" x14ac:dyDescent="0.3">
      <c r="A76" s="57" t="s">
        <v>41</v>
      </c>
      <c r="B76" s="57"/>
      <c r="C76" s="57"/>
      <c r="D76" s="57"/>
      <c r="E76" s="57"/>
      <c r="F76" s="57"/>
      <c r="G76" s="57"/>
      <c r="H76" s="57"/>
      <c r="I76" s="57"/>
      <c r="J76" s="57"/>
      <c r="K76" s="57"/>
    </row>
    <row r="77" spans="1:11" x14ac:dyDescent="0.3">
      <c r="A77" s="57" t="s">
        <v>43</v>
      </c>
      <c r="B77" s="57"/>
      <c r="C77" s="57"/>
      <c r="D77" s="57"/>
      <c r="E77" s="57"/>
      <c r="F77" s="57"/>
      <c r="G77" s="57"/>
      <c r="H77" s="57"/>
      <c r="I77" s="57"/>
      <c r="J77" s="57"/>
      <c r="K77" s="57"/>
    </row>
    <row r="78" spans="1:11" x14ac:dyDescent="0.3">
      <c r="A78" s="57" t="s">
        <v>44</v>
      </c>
      <c r="B78" s="57"/>
      <c r="C78" s="57"/>
      <c r="D78" s="57"/>
      <c r="E78" s="57"/>
      <c r="F78" s="57"/>
      <c r="G78" s="57"/>
      <c r="H78" s="57"/>
      <c r="I78" s="57"/>
      <c r="J78" s="57"/>
      <c r="K78" s="57"/>
    </row>
    <row r="79" spans="1:11" x14ac:dyDescent="0.3">
      <c r="A79" s="58" t="s">
        <v>42</v>
      </c>
      <c r="B79" s="58"/>
      <c r="C79" s="58"/>
      <c r="D79" s="58"/>
      <c r="E79" s="58"/>
      <c r="F79" s="58"/>
      <c r="G79" s="58"/>
      <c r="H79" s="58"/>
      <c r="I79" s="58"/>
      <c r="J79" s="58"/>
      <c r="K79" s="58"/>
    </row>
  </sheetData>
  <sheetProtection password="C42F" sheet="1" objects="1" scenarios="1" formatCells="0" formatColumns="0" formatRows="0"/>
  <mergeCells count="10">
    <mergeCell ref="A76:K76"/>
    <mergeCell ref="A77:K77"/>
    <mergeCell ref="A78:K78"/>
    <mergeCell ref="A79:K79"/>
    <mergeCell ref="A1:K1"/>
    <mergeCell ref="A44:K44"/>
    <mergeCell ref="A45:K45"/>
    <mergeCell ref="A46:K46"/>
    <mergeCell ref="A47:K47"/>
    <mergeCell ref="A49:K4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10</vt:i4>
      </vt:variant>
      <vt:variant>
        <vt:lpstr>Именованные диапазоны</vt:lpstr>
      </vt:variant>
      <vt:variant>
        <vt:i4>1</vt:i4>
      </vt:variant>
    </vt:vector>
  </HeadingPairs>
  <TitlesOfParts>
    <vt:vector size="11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2017-04-13T11:35:24Z</dcterms:modified>
</cp:coreProperties>
</file>